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TEMPORAL\2026\"/>
    </mc:Choice>
  </mc:AlternateContent>
  <xr:revisionPtr revIDLastSave="0" documentId="8_{40DC9C3C-E188-493C-A8F6-D73ADD7C18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FIJO!$A$1:$T$45</definedName>
    <definedName name="_xlnm.Print_Titles" localSheetId="0">FIJO!$1:$9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" i="1" l="1"/>
  <c r="M11" i="1"/>
  <c r="K11" i="1"/>
  <c r="J11" i="1"/>
  <c r="Q11" i="1" s="1"/>
  <c r="O15" i="1" l="1"/>
  <c r="L15" i="1"/>
  <c r="I15" i="1"/>
  <c r="H15" i="1"/>
  <c r="G15" i="1"/>
  <c r="P11" i="1" l="1"/>
  <c r="S11" i="1"/>
  <c r="R11" i="1"/>
  <c r="J15" i="1" l="1"/>
  <c r="M15" i="1" l="1"/>
  <c r="Q15" i="1"/>
  <c r="P15" i="1" l="1"/>
  <c r="K15" i="1" l="1"/>
  <c r="N15" i="1"/>
  <c r="S15" i="1"/>
  <c r="R15" i="1" l="1"/>
</calcChain>
</file>

<file path=xl/sharedStrings.xml><?xml version="1.0" encoding="utf-8"?>
<sst xmlns="http://schemas.openxmlformats.org/spreadsheetml/2006/main" count="61" uniqueCount="59">
  <si>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</si>
  <si>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</si>
  <si>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</si>
  <si>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</si>
  <si>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</si>
  <si>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</si>
  <si>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</si>
  <si>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</si>
  <si>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</si>
  <si>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</si>
  <si>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</si>
  <si>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</si>
  <si>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</si>
  <si>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</si>
  <si>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</si>
  <si>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</si>
  <si>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</si>
  <si>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</si>
  <si>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</si>
  <si>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</si>
  <si>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</si>
  <si>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</si>
  <si>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</si>
  <si>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</si>
  <si>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</si>
  <si>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</si>
  <si>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</si>
  <si>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</si>
  <si>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</si>
  <si>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</si>
  <si>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</si>
  <si>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</si>
  <si>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</si>
  <si>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</si>
  <si>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</si>
  <si>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</si>
  <si>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</si>
  <si>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</si>
  <si>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</si>
  <si>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Directora Ejecutiva</t>
  </si>
  <si>
    <t>GENERO</t>
  </si>
  <si>
    <t>Dra. Ana María Barceló</t>
  </si>
  <si>
    <t>TOTAL GENERAL</t>
  </si>
  <si>
    <t xml:space="preserve">                                      Autorizado por:</t>
  </si>
  <si>
    <t>FEMENINO</t>
  </si>
  <si>
    <t>ADMINISTRATIVO Y FINANCIERO</t>
  </si>
  <si>
    <t>ANA BELKIS AVILA SEVERINO</t>
  </si>
  <si>
    <t>PLANIFICACION Y DESARROLLO</t>
  </si>
  <si>
    <t>ENC. DPTO. PLANIFICACION</t>
  </si>
  <si>
    <t>EMPLEADO TEMPORAL</t>
  </si>
  <si>
    <t xml:space="preserve">                   Lic. Anafranc de los Santos Arias</t>
  </si>
  <si>
    <t xml:space="preserve">                 Técnico Administrativo </t>
  </si>
  <si>
    <t>Lic. Cruz Dilia Agramonte</t>
  </si>
  <si>
    <t>NOMINA SUELDO CORRESPONDIENTE A MAYO 2026: EMPLEADOS TEMPORALES</t>
  </si>
  <si>
    <r>
      <t xml:space="preserve">   (2*) Salario cotizable hasta RD$92,289.00,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</si>
  <si>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RD$232,230.00,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</si>
  <si>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RD$464,460.00,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</si>
  <si>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 xml:space="preserve">   (5*) Deducción directa declaración TSS del SUIRPLUS por registro de dependientes adicionales al SDSS. RD$1,919.78 por cada dependiente adicional registrado.</t>
  </si>
  <si>
    <t>CERTIFICO QUE ESTA NOMINA DE PAGO QUE CONSTA DE  **2** HOJAS, ESTA CORRECTA Y COMPLETA Y QUE LAS PERSONAS ENUMERADAS EN LA MISMA SON LAS QUE AL 25 DE MAYO 2026 FIGURAN EN LOS RECORD DE PERSONAL PROBATORIO QUE MANTIENE EL CONIAF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</si>
</sst>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2833686</xdr:colOff>
      <xdr:row>0</xdr:row>
      <xdr:rowOff>120740</xdr:rowOff>
    </xdr:from>
    <xdr:to>
      <xdr:col>2</xdr:col>
      <xdr:colOff>952499</xdr:colOff>
      <xdr:row>4</xdr:row>
      <xdr:rowOff>333375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8624" y="120740"/>
          <a:ext cx="2428875" cy="2117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tabSelected="1" view="pageBreakPreview" zoomScale="40" zoomScaleNormal="71" zoomScaleSheetLayoutView="40" workbookViewId="0">
      <pane ySplit="9" topLeftCell="A10" activePane="bottomLeft" state="frozen"/>
      <selection pane="bottomLeft" activeCell="K36" sqref="K36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20" ht="61.5" x14ac:dyDescent="0.9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46.5" x14ac:dyDescent="0.7">
      <c r="A5" s="57" t="s">
        <v>53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s="11" customFormat="1" ht="27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 t="s">
        <v>1</v>
      </c>
      <c r="K7" s="6"/>
      <c r="L7" s="6" t="s">
        <v>2</v>
      </c>
      <c r="M7" s="59" t="s">
        <v>3</v>
      </c>
      <c r="N7" s="60"/>
      <c r="O7" s="7" t="s">
        <v>4</v>
      </c>
      <c r="P7" s="6"/>
      <c r="Q7" s="8"/>
      <c r="R7" s="9"/>
      <c r="S7" s="9"/>
      <c r="T7" s="10"/>
    </row>
    <row r="8" spans="1:20" s="11" customFormat="1" ht="27" customHeight="1" x14ac:dyDescent="0.45">
      <c r="A8" s="12" t="s">
        <v>29</v>
      </c>
      <c r="B8" s="12" t="s">
        <v>6</v>
      </c>
      <c r="C8" s="12" t="s">
        <v>7</v>
      </c>
      <c r="D8" s="12" t="s">
        <v>8</v>
      </c>
      <c r="E8" s="12" t="s">
        <v>9</v>
      </c>
      <c r="F8" s="12" t="s">
        <v>40</v>
      </c>
      <c r="G8" s="62" t="s">
        <v>26</v>
      </c>
      <c r="H8" s="12" t="s">
        <v>10</v>
      </c>
      <c r="I8" s="61" t="s">
        <v>37</v>
      </c>
      <c r="J8" s="12" t="s">
        <v>11</v>
      </c>
      <c r="K8" s="12" t="s">
        <v>12</v>
      </c>
      <c r="L8" s="12" t="s">
        <v>13</v>
      </c>
      <c r="M8" s="12" t="s">
        <v>14</v>
      </c>
      <c r="N8" s="12" t="s">
        <v>12</v>
      </c>
      <c r="O8" s="12" t="s">
        <v>15</v>
      </c>
      <c r="P8" s="61" t="s">
        <v>16</v>
      </c>
      <c r="Q8" s="12" t="s">
        <v>17</v>
      </c>
      <c r="R8" s="12" t="s">
        <v>18</v>
      </c>
      <c r="S8" s="12" t="s">
        <v>19</v>
      </c>
      <c r="T8" s="12" t="s">
        <v>20</v>
      </c>
    </row>
    <row r="9" spans="1:20" s="11" customFormat="1" ht="27" customHeight="1" x14ac:dyDescent="0.45">
      <c r="A9" s="13"/>
      <c r="B9" s="14"/>
      <c r="C9" s="14"/>
      <c r="D9" s="14"/>
      <c r="E9" s="14"/>
      <c r="F9" s="14"/>
      <c r="G9" s="62"/>
      <c r="H9" s="15" t="s">
        <v>21</v>
      </c>
      <c r="I9" s="61"/>
      <c r="J9" s="16">
        <v>2.87E-2</v>
      </c>
      <c r="K9" s="16">
        <v>7.0999999999999994E-2</v>
      </c>
      <c r="L9" s="16" t="s">
        <v>27</v>
      </c>
      <c r="M9" s="16">
        <v>3.04E-2</v>
      </c>
      <c r="N9" s="16">
        <v>7.0900000000000005E-2</v>
      </c>
      <c r="O9" s="12" t="s">
        <v>22</v>
      </c>
      <c r="P9" s="61"/>
      <c r="Q9" s="12" t="s">
        <v>23</v>
      </c>
      <c r="R9" s="12" t="s">
        <v>12</v>
      </c>
      <c r="S9" s="12" t="s">
        <v>24</v>
      </c>
      <c r="T9" s="12" t="s">
        <v>5</v>
      </c>
    </row>
    <row r="10" spans="1:20" s="11" customFormat="1" ht="42" customHeight="1" x14ac:dyDescent="0.5">
      <c r="A10" s="53" t="s">
        <v>45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5"/>
    </row>
    <row r="11" spans="1:20" s="11" customFormat="1" ht="27" customHeight="1" x14ac:dyDescent="0.45">
      <c r="A11" s="17">
        <v>1</v>
      </c>
      <c r="B11" s="49" t="s">
        <v>46</v>
      </c>
      <c r="C11" s="17" t="s">
        <v>47</v>
      </c>
      <c r="D11" s="17" t="s">
        <v>48</v>
      </c>
      <c r="E11" s="17" t="s">
        <v>49</v>
      </c>
      <c r="F11" s="17" t="s">
        <v>44</v>
      </c>
      <c r="G11" s="19">
        <v>120000</v>
      </c>
      <c r="H11" s="21">
        <v>16809.87</v>
      </c>
      <c r="I11" s="21">
        <v>25</v>
      </c>
      <c r="J11" s="21">
        <f>+G11*J9</f>
        <v>3444</v>
      </c>
      <c r="K11" s="19">
        <f>+G11*K9</f>
        <v>8520</v>
      </c>
      <c r="L11" s="21">
        <v>480</v>
      </c>
      <c r="M11" s="21">
        <f>+G11*M9</f>
        <v>3648</v>
      </c>
      <c r="N11" s="21">
        <f>+G11*N9</f>
        <v>8508</v>
      </c>
      <c r="O11" s="21">
        <v>0</v>
      </c>
      <c r="P11" s="21">
        <f>J11+M11</f>
        <v>7092</v>
      </c>
      <c r="Q11" s="22">
        <f>+H11+I11+J11+M11+O11</f>
        <v>23926.87</v>
      </c>
      <c r="R11" s="20">
        <f>K11+N11</f>
        <v>17028</v>
      </c>
      <c r="S11" s="21">
        <f>G11-Q11</f>
        <v>96073.13</v>
      </c>
      <c r="T11" s="23">
        <v>111</v>
      </c>
    </row>
    <row r="12" spans="1:20" s="11" customFormat="1" ht="27" customHeight="1" x14ac:dyDescent="0.45">
      <c r="A12" s="17"/>
      <c r="B12" s="23"/>
      <c r="C12" s="23"/>
      <c r="D12" s="23"/>
      <c r="E12" s="23"/>
      <c r="F12" s="23"/>
      <c r="G12" s="19"/>
      <c r="H12" s="21"/>
      <c r="I12" s="21"/>
      <c r="J12" s="21"/>
      <c r="K12" s="19"/>
      <c r="L12" s="21"/>
      <c r="M12" s="21"/>
      <c r="N12" s="21"/>
      <c r="O12" s="21"/>
      <c r="P12" s="21"/>
      <c r="Q12" s="22"/>
      <c r="R12" s="20"/>
      <c r="S12" s="21"/>
      <c r="T12" s="23"/>
    </row>
    <row r="13" spans="1:20" s="11" customFormat="1" ht="27" customHeight="1" x14ac:dyDescent="0.45">
      <c r="A13" s="17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s="11" customFormat="1" ht="27" customHeight="1" x14ac:dyDescent="0.45">
      <c r="A14" s="26"/>
      <c r="B14" s="25"/>
      <c r="C14" s="17"/>
      <c r="D14" s="17"/>
      <c r="E14" s="26"/>
      <c r="F14" s="17"/>
      <c r="G14" s="19"/>
      <c r="H14" s="25"/>
      <c r="I14" s="21"/>
      <c r="J14" s="21"/>
      <c r="K14" s="48"/>
      <c r="L14" s="21"/>
      <c r="M14" s="21"/>
      <c r="N14" s="21"/>
      <c r="O14" s="25"/>
      <c r="P14" s="21"/>
      <c r="Q14" s="22"/>
      <c r="R14" s="20"/>
      <c r="S14" s="21"/>
      <c r="T14" s="25"/>
    </row>
    <row r="15" spans="1:20" s="11" customFormat="1" ht="28.5" x14ac:dyDescent="0.45">
      <c r="A15" s="26"/>
      <c r="B15" s="43" t="s">
        <v>42</v>
      </c>
      <c r="C15" s="18"/>
      <c r="D15" s="25"/>
      <c r="E15" s="25"/>
      <c r="F15" s="25"/>
      <c r="G15" s="24">
        <f t="shared" ref="G15:S15" si="0">SUM(G10:G14)</f>
        <v>120000</v>
      </c>
      <c r="H15" s="24">
        <f t="shared" si="0"/>
        <v>16809.87</v>
      </c>
      <c r="I15" s="24">
        <f t="shared" si="0"/>
        <v>25</v>
      </c>
      <c r="J15" s="24">
        <f t="shared" si="0"/>
        <v>3444</v>
      </c>
      <c r="K15" s="24">
        <f t="shared" si="0"/>
        <v>8520</v>
      </c>
      <c r="L15" s="24">
        <f t="shared" si="0"/>
        <v>480</v>
      </c>
      <c r="M15" s="24">
        <f t="shared" si="0"/>
        <v>3648</v>
      </c>
      <c r="N15" s="24">
        <f t="shared" si="0"/>
        <v>8508</v>
      </c>
      <c r="O15" s="24">
        <f t="shared" si="0"/>
        <v>0</v>
      </c>
      <c r="P15" s="24">
        <f t="shared" si="0"/>
        <v>7092</v>
      </c>
      <c r="Q15" s="24">
        <f t="shared" si="0"/>
        <v>23926.87</v>
      </c>
      <c r="R15" s="24">
        <f t="shared" si="0"/>
        <v>17028</v>
      </c>
      <c r="S15" s="24">
        <f t="shared" si="0"/>
        <v>96073.13</v>
      </c>
      <c r="T15" s="25"/>
    </row>
    <row r="16" spans="1:20" s="11" customFormat="1" ht="28.5" x14ac:dyDescent="0.45">
      <c r="A16" s="27"/>
      <c r="B16" s="28"/>
      <c r="C16" s="29"/>
      <c r="D16" s="28"/>
      <c r="E16" s="28"/>
      <c r="F16" s="28"/>
      <c r="G16" s="30"/>
      <c r="H16" s="28"/>
      <c r="I16" s="28"/>
      <c r="J16" s="31"/>
      <c r="K16" s="28"/>
      <c r="L16" s="31"/>
      <c r="M16" s="31"/>
      <c r="N16" s="31"/>
      <c r="O16" s="28"/>
      <c r="P16" s="31"/>
      <c r="Q16" s="32"/>
      <c r="R16" s="33"/>
      <c r="S16" s="31"/>
      <c r="T16" s="28"/>
    </row>
    <row r="17" spans="1:20" s="11" customFormat="1" ht="30" customHeight="1" x14ac:dyDescent="0.45">
      <c r="A17" s="34"/>
      <c r="B17" s="35" t="s">
        <v>28</v>
      </c>
      <c r="C17" s="35"/>
      <c r="D17" s="36"/>
      <c r="E17" s="36"/>
      <c r="F17" s="36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  <row r="18" spans="1:20" s="11" customFormat="1" ht="30" customHeight="1" x14ac:dyDescent="0.45">
      <c r="B18" s="38" t="s">
        <v>38</v>
      </c>
      <c r="C18" s="38"/>
      <c r="D18" s="38"/>
      <c r="G18" s="39"/>
      <c r="H18" s="39"/>
      <c r="I18" s="39"/>
      <c r="J18" s="40"/>
      <c r="K18" s="40"/>
      <c r="L18" s="40"/>
      <c r="M18" s="40"/>
      <c r="N18" s="40"/>
      <c r="Q18" s="37"/>
      <c r="R18" s="37"/>
      <c r="S18" s="37"/>
      <c r="T18" s="37"/>
    </row>
    <row r="19" spans="1:20" s="11" customFormat="1" ht="30" customHeight="1" x14ac:dyDescent="0.45">
      <c r="B19" s="38" t="s">
        <v>54</v>
      </c>
      <c r="C19" s="38"/>
      <c r="D19" s="38"/>
      <c r="G19" s="39"/>
      <c r="H19" s="39"/>
      <c r="I19" s="39"/>
      <c r="J19" s="40"/>
      <c r="K19" s="40"/>
      <c r="L19" s="40"/>
      <c r="M19" s="40"/>
      <c r="N19" s="40"/>
      <c r="Q19" s="37"/>
      <c r="R19" s="37"/>
      <c r="S19" s="37"/>
      <c r="T19" s="37"/>
    </row>
    <row r="20" spans="1:20" s="11" customFormat="1" ht="30" customHeight="1" x14ac:dyDescent="0.45">
      <c r="B20" s="38" t="s">
        <v>55</v>
      </c>
      <c r="C20" s="38"/>
      <c r="D20" s="38"/>
      <c r="G20" s="39"/>
      <c r="H20" s="39"/>
      <c r="I20" s="39"/>
      <c r="J20" s="40"/>
      <c r="K20" s="40"/>
      <c r="L20" s="40"/>
      <c r="M20" s="40"/>
      <c r="N20" s="40"/>
      <c r="Q20" s="37"/>
      <c r="R20" s="37"/>
      <c r="S20" s="37"/>
      <c r="T20" s="37"/>
    </row>
    <row r="21" spans="1:20" s="11" customFormat="1" ht="30" customHeight="1" x14ac:dyDescent="0.45">
      <c r="B21" s="38" t="s">
        <v>56</v>
      </c>
      <c r="C21" s="38"/>
      <c r="D21" s="38"/>
      <c r="E21" s="38"/>
      <c r="F21" s="38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</row>
    <row r="22" spans="1:20" s="11" customFormat="1" ht="30" customHeight="1" x14ac:dyDescent="0.45">
      <c r="B22" s="38" t="s">
        <v>57</v>
      </c>
      <c r="C22" s="38"/>
      <c r="D22" s="38"/>
      <c r="E22" s="38"/>
      <c r="F22" s="38"/>
      <c r="G22" s="38"/>
      <c r="H22" s="38"/>
      <c r="I22" s="38"/>
      <c r="J22" s="41"/>
      <c r="K22" s="41"/>
      <c r="L22" s="38"/>
      <c r="M22" s="41"/>
      <c r="N22" s="41"/>
      <c r="O22" s="41"/>
      <c r="P22" s="41"/>
      <c r="Q22" s="41"/>
      <c r="R22" s="41"/>
      <c r="S22" s="41"/>
      <c r="T22" s="41"/>
    </row>
    <row r="23" spans="1:20" s="11" customFormat="1" ht="30" customHeight="1" x14ac:dyDescent="0.45">
      <c r="B23" s="38" t="s">
        <v>25</v>
      </c>
      <c r="C23" s="38"/>
      <c r="D23" s="38"/>
      <c r="E23" s="38"/>
      <c r="F23" s="38"/>
      <c r="G23" s="38"/>
      <c r="H23" s="41"/>
      <c r="I23" s="38"/>
      <c r="J23" s="41"/>
      <c r="K23" s="41"/>
      <c r="L23" s="38"/>
      <c r="M23" s="41"/>
      <c r="N23" s="41"/>
      <c r="O23" s="41"/>
      <c r="P23" s="41"/>
      <c r="Q23" s="41"/>
      <c r="R23" s="41"/>
      <c r="S23" s="41"/>
      <c r="T23" s="41"/>
    </row>
    <row r="24" spans="1:20" s="11" customFormat="1" ht="30" customHeight="1" x14ac:dyDescent="0.45">
      <c r="B24" s="38"/>
      <c r="C24" s="38"/>
      <c r="D24" s="38"/>
      <c r="E24" s="38"/>
      <c r="F24" s="38"/>
      <c r="G24" s="38"/>
      <c r="H24" s="41"/>
      <c r="I24" s="38"/>
      <c r="J24" s="41"/>
      <c r="K24" s="41"/>
      <c r="L24" s="38"/>
      <c r="M24" s="41"/>
      <c r="N24" s="41"/>
      <c r="O24" s="41"/>
      <c r="P24" s="41"/>
      <c r="Q24" s="41"/>
      <c r="R24" s="41"/>
      <c r="S24" s="41"/>
      <c r="T24" s="41"/>
    </row>
    <row r="25" spans="1:20" s="11" customFormat="1" ht="30" customHeight="1" x14ac:dyDescent="0.45"/>
    <row r="26" spans="1:20" s="11" customFormat="1" ht="30" customHeight="1" x14ac:dyDescent="0.55000000000000004">
      <c r="B26" s="44" t="s">
        <v>58</v>
      </c>
    </row>
    <row r="27" spans="1:20" s="11" customFormat="1" ht="30" customHeight="1" x14ac:dyDescent="0.55000000000000004">
      <c r="B27" s="44" t="s">
        <v>30</v>
      </c>
    </row>
    <row r="28" spans="1:20" s="11" customFormat="1" ht="28.5" x14ac:dyDescent="0.45">
      <c r="B28" s="42"/>
    </row>
    <row r="29" spans="1:20" s="11" customFormat="1" ht="28.5" x14ac:dyDescent="0.45">
      <c r="B29" s="42"/>
    </row>
    <row r="30" spans="1:20" s="11" customFormat="1" ht="28.5" x14ac:dyDescent="0.45">
      <c r="B30" s="42"/>
    </row>
    <row r="31" spans="1:20" s="11" customFormat="1" ht="28.5" x14ac:dyDescent="0.45">
      <c r="B31" s="42"/>
    </row>
    <row r="32" spans="1:20" s="11" customFormat="1" ht="28.5" x14ac:dyDescent="0.45"/>
    <row r="33" spans="2:19" s="11" customFormat="1" ht="28.5" x14ac:dyDescent="0.45">
      <c r="K33" s="39"/>
      <c r="L33" s="39"/>
    </row>
    <row r="34" spans="2:19" s="11" customFormat="1" ht="33.75" x14ac:dyDescent="0.5">
      <c r="B34" s="3" t="s">
        <v>31</v>
      </c>
      <c r="G34" s="3" t="s">
        <v>32</v>
      </c>
      <c r="H34" s="3"/>
      <c r="I34" s="3"/>
      <c r="N34" s="51" t="s">
        <v>43</v>
      </c>
      <c r="O34" s="51"/>
      <c r="P34" s="51"/>
      <c r="Q34" s="51"/>
      <c r="R34" s="3"/>
      <c r="S34" s="3"/>
    </row>
    <row r="35" spans="2:19" s="11" customFormat="1" ht="33.75" x14ac:dyDescent="0.5">
      <c r="B35" s="3"/>
      <c r="G35" s="3"/>
      <c r="H35" s="3"/>
      <c r="I35" s="3"/>
      <c r="N35" s="3"/>
      <c r="O35" s="3"/>
      <c r="P35" s="3"/>
      <c r="Q35" s="3"/>
      <c r="R35" s="3"/>
      <c r="S35" s="3"/>
    </row>
    <row r="36" spans="2:19" s="11" customFormat="1" ht="33.75" x14ac:dyDescent="0.5">
      <c r="B36" s="3"/>
      <c r="G36" s="3"/>
      <c r="H36" s="3"/>
      <c r="I36" s="3"/>
      <c r="N36" s="3"/>
      <c r="O36" s="3"/>
      <c r="P36" s="3"/>
      <c r="Q36" s="3"/>
      <c r="R36" s="3"/>
      <c r="S36" s="3"/>
    </row>
    <row r="37" spans="2:19" s="11" customFormat="1" ht="33.75" x14ac:dyDescent="0.5">
      <c r="B37" s="3" t="s">
        <v>33</v>
      </c>
      <c r="G37" s="3" t="s">
        <v>34</v>
      </c>
      <c r="H37" s="3"/>
      <c r="I37" s="3"/>
      <c r="N37" s="52" t="s">
        <v>36</v>
      </c>
      <c r="O37" s="52"/>
      <c r="P37" s="52"/>
      <c r="Q37" s="52"/>
      <c r="R37" s="52"/>
      <c r="S37" s="3"/>
    </row>
    <row r="38" spans="2:19" s="11" customFormat="1" ht="33.75" x14ac:dyDescent="0.5">
      <c r="B38" s="45" t="s">
        <v>50</v>
      </c>
      <c r="G38" s="50" t="s">
        <v>52</v>
      </c>
      <c r="H38" s="50"/>
      <c r="I38" s="50"/>
      <c r="N38" s="47"/>
      <c r="O38" s="50" t="s">
        <v>41</v>
      </c>
      <c r="P38" s="50"/>
      <c r="Q38" s="50"/>
      <c r="R38" s="51"/>
      <c r="S38" s="51"/>
    </row>
    <row r="39" spans="2:19" s="11" customFormat="1" ht="33.75" x14ac:dyDescent="0.5">
      <c r="B39" s="46" t="s">
        <v>51</v>
      </c>
      <c r="G39" s="52" t="s">
        <v>35</v>
      </c>
      <c r="H39" s="52"/>
      <c r="I39" s="52"/>
      <c r="N39" s="52" t="s">
        <v>39</v>
      </c>
      <c r="O39" s="52"/>
      <c r="P39" s="52"/>
      <c r="Q39" s="52"/>
      <c r="R39" s="52"/>
      <c r="S39" s="3"/>
    </row>
    <row r="40" spans="2:19" s="11" customFormat="1" ht="28.5" x14ac:dyDescent="0.45"/>
  </sheetData>
  <mergeCells count="15">
    <mergeCell ref="A10:T10"/>
    <mergeCell ref="A1:T1"/>
    <mergeCell ref="A5:T5"/>
    <mergeCell ref="A2:T2"/>
    <mergeCell ref="M7:N7"/>
    <mergeCell ref="P8:P9"/>
    <mergeCell ref="I8:I9"/>
    <mergeCell ref="G8:G9"/>
    <mergeCell ref="O38:Q38"/>
    <mergeCell ref="N34:Q34"/>
    <mergeCell ref="N39:R39"/>
    <mergeCell ref="N37:R37"/>
    <mergeCell ref="G38:I38"/>
    <mergeCell ref="G39:I39"/>
    <mergeCell ref="R38:S38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2026-06-05T20:18:22Z</cp:lastPrinted>
  <dcterms:created xsi:type="dcterms:W3CDTF">2017-03-16T20:18:07Z</dcterms:created>
  <dcterms:modified xsi:type="dcterms:W3CDTF">2026-06-05T20:18:30Z</dcterms:modified>
</cp:coreProperties>
</file>