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TEMPORAL\2026\"/>
    </mc:Choice>
  </mc:AlternateContent>
  <xr:revisionPtr revIDLastSave="0" documentId="13_ncr:1_{8886E84F-5B2A-4AA1-98BA-1820B145F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M11" i="1"/>
  <c r="K11" i="1"/>
  <c r="J11" i="1"/>
  <c r="Q11" i="1" s="1"/>
  <c r="O15" i="1" l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<sst xmlns="http://schemas.openxmlformats.org/spreadsheetml/2006/main" count="61" uniqueCount="59">
  <si>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</si>
  <si>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</si>
  <si>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</si>
  <si>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</si>
  <si>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</si>
  <si>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</si>
  <si>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</si>
  <si>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</si>
  <si>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</si>
  <si>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</si>
  <si>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</si>
  <si>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</si>
  <si>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</si>
  <si>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</si>
  <si>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</si>
  <si>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</si>
  <si>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</si>
  <si>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</si>
  <si>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</si>
  <si>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</si>
  <si>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</si>
  <si>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</si>
  <si>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</si>
  <si>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</si>
  <si>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</si>
  <si>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</si>
  <si>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</si>
  <si>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</si>
  <si>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</si>
  <si>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</si>
  <si>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</si>
  <si>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</si>
  <si>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</si>
  <si>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</si>
  <si>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</si>
  <si>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</si>
  <si>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</si>
  <si>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</si>
  <si>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</si>
  <si>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</si>
  <si>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</si>
  <si>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</si>
  <si>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</si>
  <si>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</si>
  <si>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</si>
  <si>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</si>
  <si>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</si>
  <si>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</si>
  <si>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</si>
  <si>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</si>
  <si>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</si>
  <si>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</si>
  <si>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</si>
  <si>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</si>
  <si>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 xml:space="preserve">                   Lic. Anafranc de los Santos Arias</t>
  </si>
  <si>
    <t xml:space="preserve">                 Técnico Administrativo </t>
  </si>
  <si>
    <t>Lic. Cruz Dilia Agramonte</t>
  </si>
  <si>
    <t>NOMINA SUELDO CORRESPONDIENTE A MARZO 2026: EMPLEADOS TEMPORALES</t>
  </si>
  <si>
    <t>CERTIFICO QUE ESTA NOMINA DE PAGO QUE CONSTA DE  **2** HOJAS, ESTA CORRECTA Y COMPLETA Y QUE LAS PERSONAS ENUMERADAS EN LA MISMA SON LAS QUE AL 25 DE MARZO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</si>
</sst>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2833686</xdr:colOff>
      <xdr:row>0</xdr:row>
      <xdr:rowOff>120740</xdr:rowOff>
    </xdr:from>
    <xdr:to>
      <xdr:col>2</xdr:col>
      <xdr:colOff>952499</xdr:colOff>
      <xdr:row>4</xdr:row>
      <xdr:rowOff>333375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4" y="120740"/>
          <a:ext cx="2428875" cy="21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1357313</xdr:colOff>
      <xdr:row>34</xdr:row>
      <xdr:rowOff>285750</xdr:rowOff>
    </xdr:from>
    <xdr:to>
      <xdr:col>16</xdr:col>
      <xdr:colOff>1691325</xdr:colOff>
      <xdr:row>37</xdr:row>
      <xdr:rowOff>125593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93D2F-AE87-41EA-9A40-BB5C5FDE0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718751" y="13382625"/>
          <a:ext cx="6168074" cy="11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M41" sqref="M41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5" x14ac:dyDescent="0.9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7" t="s">
        <v>57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9" t="s">
        <v>3</v>
      </c>
      <c r="N7" s="60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62" t="s">
        <v>26</v>
      </c>
      <c r="H8" s="12" t="s">
        <v>10</v>
      </c>
      <c r="I8" s="61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1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2"/>
      <c r="H9" s="15" t="s">
        <v>21</v>
      </c>
      <c r="I9" s="61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61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53" t="s">
        <v>49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1:20" s="11" customFormat="1" ht="27" customHeight="1" x14ac:dyDescent="0.45">
      <c r="A11" s="17">
        <v>1</v>
      </c>
      <c r="B11" s="49" t="s">
        <v>50</v>
      </c>
      <c r="C11" s="17" t="s">
        <v>51</v>
      </c>
      <c r="D11" s="17" t="s">
        <v>52</v>
      </c>
      <c r="E11" s="17" t="s">
        <v>53</v>
      </c>
      <c r="F11" s="17" t="s">
        <v>48</v>
      </c>
      <c r="G11" s="19">
        <v>120000</v>
      </c>
      <c r="H11" s="21">
        <v>16809.87</v>
      </c>
      <c r="I11" s="21">
        <v>25</v>
      </c>
      <c r="J11" s="21">
        <f>+G11*J9</f>
        <v>3444</v>
      </c>
      <c r="K11" s="19">
        <f>+G11*K9</f>
        <v>8520</v>
      </c>
      <c r="L11" s="21">
        <v>480</v>
      </c>
      <c r="M11" s="21">
        <f>+G11*M9</f>
        <v>3648</v>
      </c>
      <c r="N11" s="21">
        <f>+G11*N9</f>
        <v>8508</v>
      </c>
      <c r="O11" s="21">
        <v>0</v>
      </c>
      <c r="P11" s="21">
        <f>J11+M11</f>
        <v>7092</v>
      </c>
      <c r="Q11" s="22">
        <f>+H11+I11+J11+M11+O11</f>
        <v>23926.87</v>
      </c>
      <c r="R11" s="20">
        <f>K11+N11</f>
        <v>17028</v>
      </c>
      <c r="S11" s="21">
        <f>G11-Q11</f>
        <v>96073.13</v>
      </c>
      <c r="T11" s="23">
        <v>111</v>
      </c>
    </row>
    <row r="12" spans="1:20" s="11" customFormat="1" ht="27" customHeight="1" x14ac:dyDescent="0.45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7" customHeight="1" x14ac:dyDescent="0.45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45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5" x14ac:dyDescent="0.45">
      <c r="A15" s="26"/>
      <c r="B15" s="43" t="s">
        <v>46</v>
      </c>
      <c r="C15" s="18"/>
      <c r="D15" s="25"/>
      <c r="E15" s="25"/>
      <c r="F15" s="25"/>
      <c r="G15" s="24">
        <f t="shared" ref="G15:S15" si="0">SUM(G10:G14)</f>
        <v>120000</v>
      </c>
      <c r="H15" s="24">
        <f t="shared" si="0"/>
        <v>16809.87</v>
      </c>
      <c r="I15" s="24">
        <f t="shared" si="0"/>
        <v>25</v>
      </c>
      <c r="J15" s="24">
        <f t="shared" si="0"/>
        <v>3444</v>
      </c>
      <c r="K15" s="24">
        <f t="shared" si="0"/>
        <v>8520</v>
      </c>
      <c r="L15" s="24">
        <f t="shared" si="0"/>
        <v>480</v>
      </c>
      <c r="M15" s="24">
        <f t="shared" si="0"/>
        <v>3648</v>
      </c>
      <c r="N15" s="24">
        <f t="shared" si="0"/>
        <v>8508</v>
      </c>
      <c r="O15" s="24">
        <f t="shared" si="0"/>
        <v>0</v>
      </c>
      <c r="P15" s="24">
        <f t="shared" si="0"/>
        <v>7092</v>
      </c>
      <c r="Q15" s="24">
        <f t="shared" si="0"/>
        <v>23926.87</v>
      </c>
      <c r="R15" s="24">
        <f t="shared" si="0"/>
        <v>17028</v>
      </c>
      <c r="S15" s="24">
        <f t="shared" si="0"/>
        <v>96073.13</v>
      </c>
      <c r="T15" s="25"/>
    </row>
    <row r="16" spans="1:20" s="11" customFormat="1" ht="28.5" x14ac:dyDescent="0.45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45">
      <c r="A17" s="34"/>
      <c r="B17" s="35" t="s">
        <v>29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45">
      <c r="B18" s="38" t="s">
        <v>39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45">
      <c r="B19" s="38" t="s">
        <v>43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45">
      <c r="B20" s="38" t="s">
        <v>44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45">
      <c r="B21" s="38" t="s">
        <v>45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45">
      <c r="B22" s="38" t="s">
        <v>28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45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45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45"/>
    <row r="26" spans="1:20" s="11" customFormat="1" ht="30" customHeight="1" x14ac:dyDescent="0.55000000000000004">
      <c r="B26" s="44" t="s">
        <v>58</v>
      </c>
    </row>
    <row r="27" spans="1:20" s="11" customFormat="1" ht="30" customHeight="1" x14ac:dyDescent="0.55000000000000004">
      <c r="B27" s="44" t="s">
        <v>31</v>
      </c>
    </row>
    <row r="28" spans="1:20" s="11" customFormat="1" ht="28.5" x14ac:dyDescent="0.45">
      <c r="B28" s="42"/>
    </row>
    <row r="29" spans="1:20" s="11" customFormat="1" ht="28.5" x14ac:dyDescent="0.45">
      <c r="B29" s="42"/>
    </row>
    <row r="30" spans="1:20" s="11" customFormat="1" ht="28.5" x14ac:dyDescent="0.45">
      <c r="B30" s="42"/>
    </row>
    <row r="31" spans="1:20" s="11" customFormat="1" ht="28.5" x14ac:dyDescent="0.45">
      <c r="B31" s="42"/>
    </row>
    <row r="32" spans="1:20" s="11" customFormat="1" ht="28.5" x14ac:dyDescent="0.45"/>
    <row r="33" spans="2:19" s="11" customFormat="1" ht="28.5" x14ac:dyDescent="0.45">
      <c r="K33" s="39"/>
      <c r="L33" s="39"/>
    </row>
    <row r="34" spans="2:19" s="11" customFormat="1" ht="33.75" x14ac:dyDescent="0.5">
      <c r="B34" s="3" t="s">
        <v>32</v>
      </c>
      <c r="G34" s="3" t="s">
        <v>33</v>
      </c>
      <c r="H34" s="3"/>
      <c r="I34" s="3"/>
      <c r="N34" s="51" t="s">
        <v>47</v>
      </c>
      <c r="O34" s="51"/>
      <c r="P34" s="51"/>
      <c r="Q34" s="51"/>
      <c r="R34" s="3"/>
      <c r="S34" s="3"/>
    </row>
    <row r="35" spans="2:19" s="11" customFormat="1" ht="33.75" x14ac:dyDescent="0.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75" x14ac:dyDescent="0.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75" x14ac:dyDescent="0.5">
      <c r="B37" s="3" t="s">
        <v>34</v>
      </c>
      <c r="G37" s="3" t="s">
        <v>35</v>
      </c>
      <c r="H37" s="3"/>
      <c r="I37" s="3"/>
      <c r="N37" s="52" t="s">
        <v>37</v>
      </c>
      <c r="O37" s="52"/>
      <c r="P37" s="52"/>
      <c r="Q37" s="52"/>
      <c r="R37" s="52"/>
      <c r="S37" s="3"/>
    </row>
    <row r="38" spans="2:19" s="11" customFormat="1" ht="33.75" x14ac:dyDescent="0.5">
      <c r="B38" s="45" t="s">
        <v>54</v>
      </c>
      <c r="G38" s="50" t="s">
        <v>56</v>
      </c>
      <c r="H38" s="50"/>
      <c r="I38" s="50"/>
      <c r="N38" s="47"/>
      <c r="O38" s="50" t="s">
        <v>42</v>
      </c>
      <c r="P38" s="50"/>
      <c r="Q38" s="50"/>
      <c r="R38" s="51"/>
      <c r="S38" s="51"/>
    </row>
    <row r="39" spans="2:19" s="11" customFormat="1" ht="33.75" x14ac:dyDescent="0.5">
      <c r="B39" s="46" t="s">
        <v>55</v>
      </c>
      <c r="G39" s="52" t="s">
        <v>36</v>
      </c>
      <c r="H39" s="52"/>
      <c r="I39" s="52"/>
      <c r="N39" s="52" t="s">
        <v>40</v>
      </c>
      <c r="O39" s="52"/>
      <c r="P39" s="52"/>
      <c r="Q39" s="52"/>
      <c r="R39" s="52"/>
      <c r="S39" s="3"/>
    </row>
    <row r="40" spans="2:19" s="11" customFormat="1" ht="28.5" x14ac:dyDescent="0.45"/>
  </sheetData>
  <mergeCells count="15">
    <mergeCell ref="A10:T10"/>
    <mergeCell ref="A1:T1"/>
    <mergeCell ref="A5:T5"/>
    <mergeCell ref="A2:T2"/>
    <mergeCell ref="M7:N7"/>
    <mergeCell ref="P8:P9"/>
    <mergeCell ref="I8:I9"/>
    <mergeCell ref="G8:G9"/>
    <mergeCell ref="O38:Q38"/>
    <mergeCell ref="N34:Q34"/>
    <mergeCell ref="N39:R39"/>
    <mergeCell ref="N37:R37"/>
    <mergeCell ref="G38:I38"/>
    <mergeCell ref="G39:I39"/>
    <mergeCell ref="R38:S38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2026-04-20T16:00:17Z</cp:lastPrinted>
  <dcterms:created xsi:type="dcterms:W3CDTF">2017-03-16T20:18:07Z</dcterms:created>
  <dcterms:modified xsi:type="dcterms:W3CDTF">2026-04-20T16:08:03Z</dcterms:modified>
</cp:coreProperties>
</file>