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INTERINATO\"/>
    </mc:Choice>
  </mc:AlternateContent>
  <xr:revisionPtr revIDLastSave="0" documentId="13_ncr:1_{6B85E9FF-001E-40C8-93E3-F0C0F2511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FIJO!$A$1:$T$42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J11" i="1"/>
  <c r="N11" i="1"/>
  <c r="K11" i="1"/>
  <c r="Q11" i="1" l="1"/>
  <c r="O13" i="1"/>
  <c r="L13" i="1"/>
  <c r="I13" i="1"/>
  <c r="H13" i="1"/>
  <c r="G13" i="1"/>
  <c r="P11" i="1" l="1"/>
  <c r="S11" i="1"/>
  <c r="R11" i="1"/>
  <c r="J13" i="1" l="1"/>
  <c r="M13" i="1" l="1"/>
  <c r="Q13" i="1"/>
  <c r="P13" i="1" l="1"/>
  <c r="K13" i="1" l="1"/>
  <c r="N13" i="1"/>
  <c r="S13" i="1"/>
  <c r="R13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<sst xmlns="http://schemas.openxmlformats.org/spreadsheetml/2006/main" count="61" uniqueCount="59">
  <si>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</si>
  <si>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</si>
  <si>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</si>
  <si>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</si>
  <si>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</si>
  <si>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</si>
  <si>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</si>
  <si>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</si>
  <si>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</si>
  <si>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</si>
  <si>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</si>
  <si>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</si>
  <si>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</si>
  <si>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</si>
  <si>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</si>
  <si>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</si>
  <si>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</si>
  <si>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</si>
  <si>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</si>
  <si>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</si>
  <si>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</si>
  <si>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</si>
  <si>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</si>
  <si>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</si>
  <si>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</si>
  <si>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</si>
  <si>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</si>
  <si>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</si>
  <si>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</si>
  <si>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</si>
  <si>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</si>
  <si>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</si>
  <si>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</si>
  <si>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</si>
  <si>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</si>
  <si>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</si>
  <si>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</si>
  <si>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</si>
  <si>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</si>
  <si>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</si>
  <si>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</si>
  <si>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</si>
  <si>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</si>
  <si>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</si>
  <si>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</si>
  <si>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</si>
  <si>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</si>
  <si>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</si>
  <si>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</si>
  <si>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</si>
  <si>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</si>
  <si>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</si>
  <si>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</si>
  <si>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JULIA JOSEFINA ROSARIO BARRERA</t>
  </si>
  <si>
    <t>RECURSOS HUMANOS</t>
  </si>
  <si>
    <t>ENC. DE RECURSOS HUMANOS</t>
  </si>
  <si>
    <t>EMPLEADO FIJO</t>
  </si>
  <si>
    <t>NOMINA SUELDO CORRESPONDIENTE A MARZO 2026: INTERINATO</t>
  </si>
  <si>
    <t>CERTIFICO QUE ESTA NOMINA DE PAGO QUE CONSTA DE  **2** HOJAS, ESTA CORRECTA Y COMPLETA Y QUE LAS PERSONAS ENUMERADAS EN LA MISMA SON LAS QUE AL 25 DE MARZO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</si>
</sst>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1738313</xdr:colOff>
      <xdr:row>0</xdr:row>
      <xdr:rowOff>0</xdr:rowOff>
    </xdr:from>
    <xdr:to>
      <xdr:col>2</xdr:col>
      <xdr:colOff>4167187</xdr:colOff>
      <xdr:row>3</xdr:row>
      <xdr:rowOff>71437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4813" y="0"/>
          <a:ext cx="2428874" cy="1547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1571623</xdr:colOff>
      <xdr:row>32</xdr:row>
      <xdr:rowOff>169935</xdr:rowOff>
    </xdr:from>
    <xdr:to>
      <xdr:col>16</xdr:col>
      <xdr:colOff>1614841</xdr:colOff>
      <xdr:row>35</xdr:row>
      <xdr:rowOff>23812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B18546-2202-6064-411A-66624C7D0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35194873" y="12600060"/>
          <a:ext cx="5877281" cy="1139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view="pageBreakPreview" zoomScale="40" zoomScaleNormal="71" zoomScaleSheetLayoutView="40" workbookViewId="0">
      <pane ySplit="9" topLeftCell="A10" activePane="bottomLeft" state="frozen"/>
      <selection pane="bottomLeft" activeCell="M35" sqref="M35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62.710937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61.5" x14ac:dyDescent="0.9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53" t="s">
        <v>57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5" t="s">
        <v>3</v>
      </c>
      <c r="N7" s="56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30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41</v>
      </c>
      <c r="G8" s="58" t="s">
        <v>26</v>
      </c>
      <c r="H8" s="12" t="s">
        <v>10</v>
      </c>
      <c r="I8" s="57" t="s">
        <v>38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57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58"/>
      <c r="H9" s="15" t="s">
        <v>21</v>
      </c>
      <c r="I9" s="57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57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5">
      <c r="A10" s="49" t="s">
        <v>49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1"/>
    </row>
    <row r="11" spans="1:20" s="11" customFormat="1" ht="27" customHeight="1" x14ac:dyDescent="0.45">
      <c r="A11" s="17">
        <v>1</v>
      </c>
      <c r="B11" s="48" t="s">
        <v>53</v>
      </c>
      <c r="C11" s="17" t="s">
        <v>54</v>
      </c>
      <c r="D11" s="17" t="s">
        <v>55</v>
      </c>
      <c r="E11" s="17" t="s">
        <v>56</v>
      </c>
      <c r="F11" s="17" t="s">
        <v>48</v>
      </c>
      <c r="G11" s="19">
        <v>87000</v>
      </c>
      <c r="H11" s="21">
        <v>7592.08</v>
      </c>
      <c r="I11" s="21"/>
      <c r="J11" s="21">
        <f>+G11*J9</f>
        <v>2496.9</v>
      </c>
      <c r="K11" s="19">
        <f>+G11*K9</f>
        <v>6176.9999999999991</v>
      </c>
      <c r="L11" s="21">
        <v>514.70000000000005</v>
      </c>
      <c r="M11" s="21">
        <f>+G11*M9</f>
        <v>2644.8</v>
      </c>
      <c r="N11" s="21">
        <f>+G11*N9</f>
        <v>6168.3</v>
      </c>
      <c r="O11" s="21">
        <v>0</v>
      </c>
      <c r="P11" s="21">
        <f>J11+M11</f>
        <v>5141.7000000000007</v>
      </c>
      <c r="Q11" s="22">
        <f>+H11+I11+J11+M11+O11</f>
        <v>12733.779999999999</v>
      </c>
      <c r="R11" s="20">
        <f>K11+N11</f>
        <v>12345.3</v>
      </c>
      <c r="S11" s="21">
        <f>G11-Q11</f>
        <v>74266.22</v>
      </c>
      <c r="T11" s="23">
        <v>111</v>
      </c>
    </row>
    <row r="12" spans="1:20" s="11" customFormat="1" ht="27" customHeight="1" x14ac:dyDescent="0.45">
      <c r="A12" s="17"/>
      <c r="B12" s="23"/>
      <c r="C12" s="23"/>
      <c r="D12" s="23"/>
      <c r="E12" s="23"/>
      <c r="F12" s="23"/>
      <c r="G12" s="19"/>
      <c r="H12" s="21"/>
      <c r="I12" s="21"/>
      <c r="J12" s="21"/>
      <c r="K12" s="19"/>
      <c r="L12" s="21"/>
      <c r="M12" s="21"/>
      <c r="N12" s="21"/>
      <c r="O12" s="21"/>
      <c r="P12" s="21"/>
      <c r="Q12" s="22"/>
      <c r="R12" s="20"/>
      <c r="S12" s="21"/>
      <c r="T12" s="23"/>
    </row>
    <row r="13" spans="1:20" s="11" customFormat="1" ht="28.5" x14ac:dyDescent="0.45">
      <c r="A13" s="26"/>
      <c r="B13" s="43" t="s">
        <v>46</v>
      </c>
      <c r="C13" s="18"/>
      <c r="D13" s="25"/>
      <c r="E13" s="25"/>
      <c r="F13" s="25"/>
      <c r="G13" s="24">
        <f t="shared" ref="G13:S13" si="0">SUM(G10:G12)</f>
        <v>87000</v>
      </c>
      <c r="H13" s="24">
        <f t="shared" si="0"/>
        <v>7592.08</v>
      </c>
      <c r="I13" s="24">
        <f t="shared" si="0"/>
        <v>0</v>
      </c>
      <c r="J13" s="24">
        <f t="shared" si="0"/>
        <v>2496.9</v>
      </c>
      <c r="K13" s="24">
        <f t="shared" si="0"/>
        <v>6176.9999999999991</v>
      </c>
      <c r="L13" s="24">
        <f t="shared" si="0"/>
        <v>514.70000000000005</v>
      </c>
      <c r="M13" s="24">
        <f t="shared" si="0"/>
        <v>2644.8</v>
      </c>
      <c r="N13" s="24">
        <f t="shared" si="0"/>
        <v>6168.3</v>
      </c>
      <c r="O13" s="24">
        <f t="shared" si="0"/>
        <v>0</v>
      </c>
      <c r="P13" s="24">
        <f t="shared" si="0"/>
        <v>5141.7000000000007</v>
      </c>
      <c r="Q13" s="24">
        <f t="shared" si="0"/>
        <v>12733.779999999999</v>
      </c>
      <c r="R13" s="24">
        <f t="shared" si="0"/>
        <v>12345.3</v>
      </c>
      <c r="S13" s="24">
        <f t="shared" si="0"/>
        <v>74266.22</v>
      </c>
      <c r="T13" s="25"/>
    </row>
    <row r="14" spans="1:20" s="11" customFormat="1" ht="28.5" x14ac:dyDescent="0.45">
      <c r="A14" s="27"/>
      <c r="B14" s="28"/>
      <c r="C14" s="29"/>
      <c r="D14" s="28"/>
      <c r="E14" s="28"/>
      <c r="F14" s="28"/>
      <c r="G14" s="30"/>
      <c r="H14" s="28"/>
      <c r="I14" s="28"/>
      <c r="J14" s="31"/>
      <c r="K14" s="28"/>
      <c r="L14" s="31"/>
      <c r="M14" s="31"/>
      <c r="N14" s="31"/>
      <c r="O14" s="28"/>
      <c r="P14" s="31"/>
      <c r="Q14" s="32"/>
      <c r="R14" s="33"/>
      <c r="S14" s="31"/>
      <c r="T14" s="28"/>
    </row>
    <row r="15" spans="1:20" s="11" customFormat="1" ht="30" customHeight="1" x14ac:dyDescent="0.45">
      <c r="A15" s="34"/>
      <c r="B15" s="35" t="s">
        <v>29</v>
      </c>
      <c r="C15" s="35"/>
      <c r="D15" s="36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s="11" customFormat="1" ht="30" customHeight="1" x14ac:dyDescent="0.45">
      <c r="B16" s="38" t="s">
        <v>39</v>
      </c>
      <c r="C16" s="38"/>
      <c r="D16" s="38"/>
      <c r="G16" s="39"/>
      <c r="H16" s="39"/>
      <c r="I16" s="39"/>
      <c r="J16" s="40"/>
      <c r="K16" s="40"/>
      <c r="L16" s="40"/>
      <c r="M16" s="40"/>
      <c r="N16" s="40"/>
      <c r="Q16" s="37"/>
      <c r="R16" s="37"/>
      <c r="S16" s="37"/>
      <c r="T16" s="37"/>
    </row>
    <row r="17" spans="2:20" s="11" customFormat="1" ht="30" customHeight="1" x14ac:dyDescent="0.45">
      <c r="B17" s="38" t="s">
        <v>43</v>
      </c>
      <c r="C17" s="38"/>
      <c r="D17" s="38"/>
      <c r="G17" s="39"/>
      <c r="H17" s="39"/>
      <c r="I17" s="39"/>
      <c r="J17" s="40"/>
      <c r="K17" s="40"/>
      <c r="L17" s="40"/>
      <c r="M17" s="40"/>
      <c r="N17" s="40"/>
      <c r="Q17" s="37"/>
      <c r="R17" s="37"/>
      <c r="S17" s="37"/>
      <c r="T17" s="37"/>
    </row>
    <row r="18" spans="2:20" s="11" customFormat="1" ht="30" customHeight="1" x14ac:dyDescent="0.45">
      <c r="B18" s="38" t="s">
        <v>44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2:20" s="11" customFormat="1" ht="30" customHeight="1" x14ac:dyDescent="0.45">
      <c r="B19" s="38" t="s">
        <v>45</v>
      </c>
      <c r="C19" s="38"/>
      <c r="D19" s="38"/>
      <c r="E19" s="38"/>
      <c r="F19" s="38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20" s="11" customFormat="1" ht="30" customHeight="1" x14ac:dyDescent="0.45">
      <c r="B20" s="38" t="s">
        <v>28</v>
      </c>
      <c r="C20" s="38"/>
      <c r="D20" s="38"/>
      <c r="E20" s="38"/>
      <c r="F20" s="38"/>
      <c r="G20" s="38"/>
      <c r="H20" s="38"/>
      <c r="I20" s="38"/>
      <c r="J20" s="41"/>
      <c r="K20" s="41"/>
      <c r="L20" s="38"/>
      <c r="M20" s="41"/>
      <c r="N20" s="41"/>
      <c r="O20" s="41"/>
      <c r="P20" s="41"/>
      <c r="Q20" s="41"/>
      <c r="R20" s="41"/>
      <c r="S20" s="41"/>
      <c r="T20" s="41"/>
    </row>
    <row r="21" spans="2:20" s="11" customFormat="1" ht="30" customHeight="1" x14ac:dyDescent="0.45">
      <c r="B21" s="38" t="s">
        <v>25</v>
      </c>
      <c r="C21" s="38"/>
      <c r="D21" s="38"/>
      <c r="E21" s="38"/>
      <c r="F21" s="38"/>
      <c r="G21" s="38"/>
      <c r="H21" s="41"/>
      <c r="I21" s="38"/>
      <c r="J21" s="41"/>
      <c r="K21" s="41"/>
      <c r="L21" s="38"/>
      <c r="M21" s="41"/>
      <c r="N21" s="41"/>
      <c r="O21" s="41"/>
      <c r="P21" s="41"/>
      <c r="Q21" s="41"/>
      <c r="R21" s="41"/>
      <c r="S21" s="41"/>
      <c r="T21" s="41"/>
    </row>
    <row r="22" spans="2:20" s="11" customFormat="1" ht="30" customHeight="1" x14ac:dyDescent="0.45">
      <c r="B22" s="38"/>
      <c r="C22" s="38"/>
      <c r="D22" s="38"/>
      <c r="E22" s="38"/>
      <c r="F22" s="38"/>
      <c r="G22" s="38"/>
      <c r="H22" s="41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2:20" s="11" customFormat="1" ht="30" customHeight="1" x14ac:dyDescent="0.45"/>
    <row r="24" spans="2:20" s="11" customFormat="1" ht="30" customHeight="1" x14ac:dyDescent="0.55000000000000004">
      <c r="B24" s="44" t="s">
        <v>58</v>
      </c>
    </row>
    <row r="25" spans="2:20" s="11" customFormat="1" ht="30" customHeight="1" x14ac:dyDescent="0.55000000000000004">
      <c r="B25" s="44" t="s">
        <v>31</v>
      </c>
    </row>
    <row r="26" spans="2:20" s="11" customFormat="1" ht="28.5" x14ac:dyDescent="0.45">
      <c r="B26" s="42"/>
    </row>
    <row r="27" spans="2:20" s="11" customFormat="1" ht="28.5" x14ac:dyDescent="0.45">
      <c r="B27" s="42"/>
    </row>
    <row r="28" spans="2:20" s="11" customFormat="1" ht="28.5" x14ac:dyDescent="0.45">
      <c r="B28" s="42"/>
    </row>
    <row r="29" spans="2:20" s="11" customFormat="1" ht="28.5" x14ac:dyDescent="0.45">
      <c r="B29" s="42"/>
    </row>
    <row r="30" spans="2:20" s="11" customFormat="1" ht="28.5" x14ac:dyDescent="0.45"/>
    <row r="31" spans="2:20" s="11" customFormat="1" ht="28.5" x14ac:dyDescent="0.45">
      <c r="K31" s="39"/>
      <c r="L31" s="39"/>
    </row>
    <row r="32" spans="2:20" s="11" customFormat="1" ht="33.75" x14ac:dyDescent="0.5">
      <c r="B32" s="3" t="s">
        <v>32</v>
      </c>
      <c r="G32" s="3" t="s">
        <v>33</v>
      </c>
      <c r="H32" s="3"/>
      <c r="I32" s="3"/>
      <c r="N32" s="60" t="s">
        <v>47</v>
      </c>
      <c r="O32" s="60"/>
      <c r="P32" s="60"/>
      <c r="Q32" s="60"/>
      <c r="R32" s="3"/>
      <c r="S32" s="3"/>
    </row>
    <row r="33" spans="2:19" s="11" customFormat="1" ht="33.75" x14ac:dyDescent="0.5">
      <c r="B33" s="3"/>
      <c r="G33" s="3"/>
      <c r="H33" s="3"/>
      <c r="I33" s="3"/>
      <c r="N33" s="3"/>
      <c r="O33" s="3"/>
      <c r="P33" s="3"/>
      <c r="Q33" s="3"/>
      <c r="R33" s="3"/>
      <c r="S33" s="3"/>
    </row>
    <row r="34" spans="2:19" s="11" customFormat="1" ht="33.75" x14ac:dyDescent="0.5">
      <c r="B34" s="3" t="s">
        <v>34</v>
      </c>
      <c r="G34" s="3" t="s">
        <v>35</v>
      </c>
      <c r="H34" s="3"/>
      <c r="I34" s="3"/>
      <c r="N34" s="61" t="s">
        <v>37</v>
      </c>
      <c r="O34" s="61"/>
      <c r="P34" s="61"/>
      <c r="Q34" s="61"/>
      <c r="R34" s="61"/>
      <c r="S34" s="3"/>
    </row>
    <row r="35" spans="2:19" s="11" customFormat="1" ht="33.75" x14ac:dyDescent="0.5">
      <c r="B35" s="45" t="s">
        <v>50</v>
      </c>
      <c r="G35" s="59" t="s">
        <v>52</v>
      </c>
      <c r="H35" s="59"/>
      <c r="I35" s="59"/>
      <c r="N35" s="47"/>
      <c r="O35" s="59" t="s">
        <v>42</v>
      </c>
      <c r="P35" s="59"/>
      <c r="Q35" s="59"/>
      <c r="R35" s="60"/>
      <c r="S35" s="60"/>
    </row>
    <row r="36" spans="2:19" s="11" customFormat="1" ht="33.75" x14ac:dyDescent="0.5">
      <c r="B36" s="46" t="s">
        <v>51</v>
      </c>
      <c r="G36" s="61" t="s">
        <v>36</v>
      </c>
      <c r="H36" s="61"/>
      <c r="I36" s="61"/>
      <c r="N36" s="61" t="s">
        <v>40</v>
      </c>
      <c r="O36" s="61"/>
      <c r="P36" s="61"/>
      <c r="Q36" s="61"/>
      <c r="R36" s="61"/>
      <c r="S36" s="3"/>
    </row>
    <row r="37" spans="2:19" s="11" customFormat="1" ht="28.5" x14ac:dyDescent="0.45"/>
  </sheetData>
  <mergeCells count="15">
    <mergeCell ref="O35:Q35"/>
    <mergeCell ref="N32:Q32"/>
    <mergeCell ref="N36:R36"/>
    <mergeCell ref="N34:R34"/>
    <mergeCell ref="G35:I35"/>
    <mergeCell ref="G36:I36"/>
    <mergeCell ref="R35:S35"/>
    <mergeCell ref="A10:T10"/>
    <mergeCell ref="A1:T1"/>
    <mergeCell ref="A5:T5"/>
    <mergeCell ref="A2:T2"/>
    <mergeCell ref="M7:N7"/>
    <mergeCell ref="P8:P9"/>
    <mergeCell ref="I8:I9"/>
    <mergeCell ref="G8:G9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2026-04-20T15:57:50Z</cp:lastPrinted>
  <dcterms:created xsi:type="dcterms:W3CDTF">2017-03-16T20:18:07Z</dcterms:created>
  <dcterms:modified xsi:type="dcterms:W3CDTF">2026-04-20T15:57:51Z</dcterms:modified>
</cp:coreProperties>
</file>