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NOMINA CONIAF\TEMPORAL\2025\"/>
    </mc:Choice>
  </mc:AlternateContent>
  <xr:revisionPtr revIDLastSave="0" documentId="8_{34DA22F4-8B22-41B6-B906-BE10A6E84D9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" i="1" l="1"/>
  <c r="N14" i="1"/>
  <c r="M14" i="1"/>
  <c r="K14" i="1"/>
  <c r="J14" i="1"/>
  <c r="O18" i="1" l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<sst xmlns="http://schemas.openxmlformats.org/spreadsheetml/2006/main" count="61" uniqueCount="58">
  <si>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</si>
  <si>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</si>
  <si>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</si>
  <si>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</si>
  <si>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</si>
  <si>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</si>
  <si>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</si>
  <si>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</si>
  <si>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</si>
  <si>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</si>
  <si>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</si>
  <si>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</si>
  <si>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</si>
  <si>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</si>
  <si>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</si>
  <si>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</si>
  <si>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</si>
  <si>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</si>
  <si>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</si>
  <si>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</si>
  <si>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</si>
  <si>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</si>
  <si>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</si>
  <si>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</si>
  <si>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</si>
  <si>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</si>
  <si>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</si>
  <si>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</si>
  <si>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</si>
  <si>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</si>
  <si>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</si>
  <si>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</si>
  <si>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</si>
  <si>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</si>
  <si>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</si>
  <si>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</si>
  <si>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</si>
  <si>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</si>
  <si>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</si>
  <si>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</si>
  <si>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</si>
  <si>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Directora Ejecutiva</t>
  </si>
  <si>
    <t>GENERO</t>
  </si>
  <si>
    <t>Lic. Mayra Martínez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</si>
  <si>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</si>
  <si>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</si>
  <si>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</si>
  <si>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</si>
  <si>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</si>
  <si>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</si>
  <si>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</si>
  <si>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ANALISTA DE PLANIFICACION</t>
  </si>
  <si>
    <t>PERIODO PROBATORIO</t>
  </si>
  <si>
    <t>FEMENINO</t>
  </si>
  <si>
    <t>BERNAL JOSE PAYANO MARTE</t>
  </si>
  <si>
    <t>ADMINISTRATIVO Y FINANCIERO</t>
  </si>
  <si>
    <t>NOMINA SUELDO CORRESPONDIENTE A JUNIO 2025: EMPLEADOS EN PERIODO PROBATORIO INGRESO DE CARRERA</t>
  </si>
  <si>
    <t>CERTIFICO QUE ESTA NOMINA DE PAGO QUE CONSTA DE  **2** HOJAS, ESTA CORRECTA Y COMPLETA Y QUE LAS PERSONAS ENUMERADAS EN LA MISMA SON LAS QUE AL 25 DE JUNIO 2025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</si>
</sst>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M31" sqref="M31"/>
    </sheetView>
  </sheetViews>
  <sheetFormatPr baseColWidth="10" defaultColWidth="40.6640625" defaultRowHeight="21" x14ac:dyDescent="0.4"/>
  <cols>
    <col min="1" max="1" width="21.109375" style="2" customWidth="1"/>
    <col min="2" max="2" width="64.5546875" style="2" customWidth="1"/>
    <col min="3" max="3" width="81.5546875" style="2" customWidth="1"/>
    <col min="4" max="4" width="69.109375" style="2" customWidth="1"/>
    <col min="5" max="5" width="58.88671875" style="2" customWidth="1"/>
    <col min="6" max="6" width="22" style="2" customWidth="1"/>
    <col min="7" max="7" width="31.5546875" style="2" customWidth="1"/>
    <col min="8" max="8" width="26.88671875" style="2" customWidth="1"/>
    <col min="9" max="9" width="21.5546875" style="2" customWidth="1"/>
    <col min="10" max="10" width="29.5546875" style="2" customWidth="1"/>
    <col min="11" max="11" width="32" style="2" customWidth="1"/>
    <col min="12" max="12" width="27.44140625" style="2" customWidth="1"/>
    <col min="13" max="13" width="29" style="2" customWidth="1"/>
    <col min="14" max="14" width="28.88671875" style="2" customWidth="1"/>
    <col min="15" max="15" width="30.33203125" style="2" customWidth="1"/>
    <col min="16" max="16" width="28.109375" style="2" customWidth="1"/>
    <col min="17" max="17" width="26.109375" style="2" customWidth="1"/>
    <col min="18" max="18" width="27.6640625" style="2" customWidth="1"/>
    <col min="19" max="19" width="27.88671875" style="2" customWidth="1"/>
    <col min="20" max="20" width="23.44140625" style="2" customWidth="1"/>
    <col min="21" max="16384" width="40.6640625" style="2"/>
  </cols>
  <sheetData>
    <row r="1" spans="1:20" x14ac:dyDescent="0.4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61.2" x14ac:dyDescent="1.100000000000000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33.6" x14ac:dyDescent="0.6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6" x14ac:dyDescent="0.6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6" x14ac:dyDescent="0.6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6" x14ac:dyDescent="0.6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6" x14ac:dyDescent="0.6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2" x14ac:dyDescent="0.85">
      <c r="A8" s="55" t="s">
        <v>56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55000000000000004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7" t="s">
        <v>3</v>
      </c>
      <c r="N10" s="5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55000000000000004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42</v>
      </c>
      <c r="G11" s="60" t="s">
        <v>26</v>
      </c>
      <c r="H11" s="13" t="s">
        <v>10</v>
      </c>
      <c r="I11" s="59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5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55000000000000004">
      <c r="A12" s="14"/>
      <c r="B12" s="15"/>
      <c r="C12" s="15"/>
      <c r="D12" s="15"/>
      <c r="E12" s="15"/>
      <c r="F12" s="15"/>
      <c r="G12" s="60"/>
      <c r="H12" s="16" t="s">
        <v>21</v>
      </c>
      <c r="I12" s="59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5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65">
      <c r="A13" s="51" t="s">
        <v>55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</row>
    <row r="14" spans="1:20" s="12" customFormat="1" ht="27" customHeight="1" x14ac:dyDescent="0.55000000000000004">
      <c r="A14" s="18">
        <v>1</v>
      </c>
      <c r="B14" s="50" t="s">
        <v>54</v>
      </c>
      <c r="C14" s="18" t="s">
        <v>55</v>
      </c>
      <c r="D14" s="18" t="s">
        <v>51</v>
      </c>
      <c r="E14" s="18" t="s">
        <v>52</v>
      </c>
      <c r="F14" s="18" t="s">
        <v>53</v>
      </c>
      <c r="G14" s="20">
        <v>40000</v>
      </c>
      <c r="H14" s="22">
        <v>442.65</v>
      </c>
      <c r="I14" s="22">
        <v>25</v>
      </c>
      <c r="J14" s="22">
        <f>+G14*J12</f>
        <v>1148</v>
      </c>
      <c r="K14" s="20">
        <f>+G14*K12</f>
        <v>2839.9999999999995</v>
      </c>
      <c r="L14" s="22">
        <v>480</v>
      </c>
      <c r="M14" s="22">
        <f>+G14*M12</f>
        <v>1216</v>
      </c>
      <c r="N14" s="22">
        <f>+G14*N12</f>
        <v>2836</v>
      </c>
      <c r="O14" s="22">
        <v>0</v>
      </c>
      <c r="P14" s="22">
        <f>J14+M14</f>
        <v>2364</v>
      </c>
      <c r="Q14" s="23">
        <f>+H14+I14+J14+M14+O14</f>
        <v>2831.65</v>
      </c>
      <c r="R14" s="21">
        <f>K14+N14</f>
        <v>5676</v>
      </c>
      <c r="S14" s="22">
        <f>G14-Q14</f>
        <v>37168.35</v>
      </c>
      <c r="T14" s="24">
        <v>111</v>
      </c>
    </row>
    <row r="15" spans="1:20" s="12" customFormat="1" ht="27" customHeight="1" x14ac:dyDescent="0.55000000000000004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55000000000000004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55000000000000004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8" x14ac:dyDescent="0.55000000000000004">
      <c r="A18" s="27"/>
      <c r="B18" s="44" t="s">
        <v>48</v>
      </c>
      <c r="C18" s="19"/>
      <c r="D18" s="26"/>
      <c r="E18" s="26"/>
      <c r="F18" s="26"/>
      <c r="G18" s="25">
        <f t="shared" ref="G18:S18" si="0">SUM(G13:G17)</f>
        <v>40000</v>
      </c>
      <c r="H18" s="25">
        <f t="shared" si="0"/>
        <v>442.65</v>
      </c>
      <c r="I18" s="25">
        <f t="shared" si="0"/>
        <v>25</v>
      </c>
      <c r="J18" s="25">
        <f t="shared" si="0"/>
        <v>1148</v>
      </c>
      <c r="K18" s="25">
        <f t="shared" si="0"/>
        <v>2839.9999999999995</v>
      </c>
      <c r="L18" s="25">
        <f t="shared" si="0"/>
        <v>480</v>
      </c>
      <c r="M18" s="25">
        <f t="shared" si="0"/>
        <v>1216</v>
      </c>
      <c r="N18" s="25">
        <f t="shared" si="0"/>
        <v>2836</v>
      </c>
      <c r="O18" s="25">
        <f t="shared" si="0"/>
        <v>0</v>
      </c>
      <c r="P18" s="25">
        <f t="shared" si="0"/>
        <v>2364</v>
      </c>
      <c r="Q18" s="25">
        <f t="shared" si="0"/>
        <v>2831.65</v>
      </c>
      <c r="R18" s="25">
        <f t="shared" si="0"/>
        <v>5676</v>
      </c>
      <c r="S18" s="25">
        <f t="shared" si="0"/>
        <v>37168.35</v>
      </c>
      <c r="T18" s="26"/>
    </row>
    <row r="19" spans="1:20" s="12" customFormat="1" ht="28.8" x14ac:dyDescent="0.55000000000000004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55000000000000004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55000000000000004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55000000000000004">
      <c r="B22" s="39" t="s">
        <v>45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55000000000000004">
      <c r="B23" s="39" t="s">
        <v>46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55000000000000004">
      <c r="B24" s="39" t="s">
        <v>47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55000000000000004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55000000000000004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55000000000000004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55000000000000004"/>
    <row r="29" spans="1:20" s="12" customFormat="1" ht="30" customHeight="1" x14ac:dyDescent="0.7">
      <c r="B29" s="45" t="s">
        <v>57</v>
      </c>
    </row>
    <row r="30" spans="1:20" s="12" customFormat="1" ht="30" customHeight="1" x14ac:dyDescent="0.7">
      <c r="B30" s="45" t="s">
        <v>31</v>
      </c>
    </row>
    <row r="31" spans="1:20" s="12" customFormat="1" ht="28.8" x14ac:dyDescent="0.55000000000000004">
      <c r="B31" s="43"/>
    </row>
    <row r="32" spans="1:20" s="12" customFormat="1" ht="28.8" x14ac:dyDescent="0.55000000000000004">
      <c r="B32" s="43"/>
    </row>
    <row r="33" spans="2:19" s="12" customFormat="1" ht="28.8" x14ac:dyDescent="0.55000000000000004">
      <c r="B33" s="43"/>
    </row>
    <row r="34" spans="2:19" s="12" customFormat="1" ht="28.8" x14ac:dyDescent="0.55000000000000004">
      <c r="B34" s="43"/>
    </row>
    <row r="35" spans="2:19" s="12" customFormat="1" ht="28.8" x14ac:dyDescent="0.55000000000000004"/>
    <row r="36" spans="2:19" s="12" customFormat="1" ht="28.8" x14ac:dyDescent="0.55000000000000004">
      <c r="K36" s="40"/>
      <c r="L36" s="40"/>
    </row>
    <row r="37" spans="2:19" s="12" customFormat="1" ht="33.6" x14ac:dyDescent="0.65">
      <c r="B37" s="3" t="s">
        <v>32</v>
      </c>
      <c r="G37" s="3" t="s">
        <v>33</v>
      </c>
      <c r="H37" s="3"/>
      <c r="I37" s="3"/>
      <c r="N37" s="62" t="s">
        <v>49</v>
      </c>
      <c r="O37" s="62"/>
      <c r="P37" s="62"/>
      <c r="Q37" s="62"/>
      <c r="R37" s="3"/>
      <c r="S37" s="3"/>
    </row>
    <row r="38" spans="2:19" s="12" customFormat="1" ht="33.6" x14ac:dyDescent="0.6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6" x14ac:dyDescent="0.65">
      <c r="B39" s="3" t="s">
        <v>34</v>
      </c>
      <c r="G39" s="3" t="s">
        <v>35</v>
      </c>
      <c r="H39" s="3"/>
      <c r="I39" s="3"/>
      <c r="N39" s="63" t="s">
        <v>37</v>
      </c>
      <c r="O39" s="63"/>
      <c r="P39" s="63"/>
      <c r="Q39" s="63"/>
      <c r="R39" s="63"/>
      <c r="S39" s="3"/>
    </row>
    <row r="40" spans="2:19" s="12" customFormat="1" ht="33.6" x14ac:dyDescent="0.65">
      <c r="B40" s="46" t="s">
        <v>40</v>
      </c>
      <c r="G40" s="61" t="s">
        <v>43</v>
      </c>
      <c r="H40" s="61"/>
      <c r="I40" s="61"/>
      <c r="N40" s="48"/>
      <c r="O40" s="61" t="s">
        <v>44</v>
      </c>
      <c r="P40" s="61"/>
      <c r="Q40" s="61"/>
      <c r="R40" s="62"/>
      <c r="S40" s="62"/>
    </row>
    <row r="41" spans="2:19" s="12" customFormat="1" ht="33.6" x14ac:dyDescent="0.65">
      <c r="B41" s="47" t="s">
        <v>50</v>
      </c>
      <c r="G41" s="63" t="s">
        <v>36</v>
      </c>
      <c r="H41" s="63"/>
      <c r="I41" s="63"/>
      <c r="N41" s="63" t="s">
        <v>41</v>
      </c>
      <c r="O41" s="63"/>
      <c r="P41" s="63"/>
      <c r="Q41" s="63"/>
      <c r="R41" s="63"/>
      <c r="S41" s="3"/>
    </row>
    <row r="42" spans="2:19" s="12" customFormat="1" ht="28.8" x14ac:dyDescent="0.55000000000000004"/>
  </sheetData>
  <mergeCells count="15">
    <mergeCell ref="O40:Q40"/>
    <mergeCell ref="N37:Q37"/>
    <mergeCell ref="N41:R41"/>
    <mergeCell ref="N39:R39"/>
    <mergeCell ref="G40:I40"/>
    <mergeCell ref="G41:I41"/>
    <mergeCell ref="R40:S40"/>
    <mergeCell ref="A13:T13"/>
    <mergeCell ref="A1:T1"/>
    <mergeCell ref="A8:T8"/>
    <mergeCell ref="A2:T2"/>
    <mergeCell ref="M10:N10"/>
    <mergeCell ref="P11:P12"/>
    <mergeCell ref="I11:I12"/>
    <mergeCell ref="G11:G12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2025-06-11T15:50:59Z</cp:lastPrinted>
  <dcterms:created xsi:type="dcterms:W3CDTF">2017-03-16T20:18:07Z</dcterms:created>
  <dcterms:modified xsi:type="dcterms:W3CDTF">2025-07-08T20:37:38Z</dcterms:modified>
</cp:coreProperties>
</file>