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13_ncr:1_{75BFD2B4-5431-436F-AE85-60745C928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Q33" i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<sst xmlns="http://schemas.openxmlformats.org/spreadsheetml/2006/main" count="190" uniqueCount="123">
  <si>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</si>
  <si>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</si>
  <si>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</si>
  <si>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</si>
  <si>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</si>
  <si>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</si>
  <si>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</si>
  <si>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</si>
  <si>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</si>
  <si>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</si>
  <si>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</si>
  <si>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</si>
  <si>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</si>
  <si>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</si>
  <si>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</si>
  <si>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</si>
  <si>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</si>
  <si>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</si>
  <si>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</si>
  <si>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</si>
  <si>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</si>
  <si>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</si>
  <si>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</si>
  <si>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</si>
  <si>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</si>
  <si>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</si>
  <si>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</si>
  <si>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</si>
  <si>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</si>
  <si>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</si>
  <si>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</si>
  <si>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</si>
  <si>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</si>
  <si>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</si>
  <si>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</si>
  <si>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</si>
  <si>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</si>
  <si>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</si>
  <si>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</si>
  <si>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</si>
  <si>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</si>
  <si>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</si>
  <si>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</si>
  <si>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</si>
  <si>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</si>
  <si>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</si>
  <si>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</si>
  <si>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</si>
  <si>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</si>
  <si>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</si>
  <si>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</si>
  <si>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</si>
  <si>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</si>
  <si>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</si>
  <si>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</si>
  <si>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</si>
  <si>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</si>
  <si>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</si>
  <si>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</si>
  <si>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</si>
  <si>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</si>
  <si>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</si>
  <si>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</si>
  <si>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</si>
  <si>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</si>
  <si>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</si>
  <si>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</si>
  <si>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</si>
  <si>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</si>
  <si>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</si>
  <si>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</si>
  <si>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</si>
  <si>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</si>
  <si>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</si>
  <si>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</si>
  <si>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</si>
  <si>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</si>
  <si>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</si>
  <si>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</si>
  <si>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</si>
  <si>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</si>
  <si>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</si>
  <si>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</si>
  <si>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</si>
  <si>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</si>
  <si>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</si>
  <si>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</si>
  <si>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</si>
  <si>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</si>
  <si>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</si>
  <si>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</si>
  <si>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</si>
  <si>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</si>
  <si>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</si>
  <si>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</si>
  <si>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</si>
  <si>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</si>
  <si>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</si>
  <si>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</si>
  <si>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</si>
  <si>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</si>
  <si>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</si>
  <si>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</si>
  <si>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</si>
  <si>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</si>
  <si>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</si>
  <si>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</si>
  <si>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</si>
  <si>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</si>
  <si>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</si>
  <si>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</si>
  <si>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</si>
  <si>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</si>
  <si>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</si>
  <si>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</si>
  <si>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</si>
  <si>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</si>
  <si>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</si>
  <si>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</si>
  <si>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</si>
  <si>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</si>
  <si>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JULIO 2024: EMPLEADOS FIJOS</t>
  </si>
  <si>
    <t>CERTIFICO QUE ESTA NOMINA DE PAGO QUE CONSTA DE  **2** HOJAS, ESTA CORRECTA Y COMPLETA Y QUE LAS PERSONAS ENUMERADAS EN LA MISMA SON LAS QUE AL 25 DE JULIO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</si>
</sst>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topLeftCell="B1" zoomScale="40" zoomScaleNormal="71" zoomScaleSheetLayoutView="40" workbookViewId="0">
      <pane ySplit="12" topLeftCell="A31" activePane="bottomLeft" state="frozen"/>
      <selection pane="bottomLeft" activeCell="P64" sqref="P6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68" t="s">
        <v>42</v>
      </c>
      <c r="H11" s="13" t="s">
        <v>10</v>
      </c>
      <c r="I11" s="67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95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96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59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9" si="5">K33+N33</f>
        <v>10642.5</v>
      </c>
      <c r="S33" s="31">
        <f t="shared" ref="S33:S37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9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4182.6400000000003</v>
      </c>
      <c r="P35" s="24">
        <v>2633.0420000000004</v>
      </c>
      <c r="Q35" s="25">
        <f>+H35+J35+M35+O35</f>
        <v>5423.74</v>
      </c>
      <c r="R35" s="23">
        <f t="shared" si="5"/>
        <v>2979.8999999999996</v>
      </c>
      <c r="S35" s="31">
        <f t="shared" si="6"/>
        <v>15576.26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9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v>9066.81</v>
      </c>
      <c r="R36" s="23">
        <f t="shared" si="5"/>
        <v>7095</v>
      </c>
      <c r="S36" s="31">
        <f t="shared" si="6"/>
        <v>40933.19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9">
        <v>50000</v>
      </c>
      <c r="H37" s="24">
        <v>1596.68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29423.58</v>
      </c>
      <c r="P37" s="24">
        <v>5300</v>
      </c>
      <c r="Q37" s="25">
        <f>+H37+J37+M37+O37</f>
        <v>33975.26</v>
      </c>
      <c r="R37" s="23">
        <f t="shared" si="5"/>
        <v>7095</v>
      </c>
      <c r="S37" s="31">
        <f t="shared" si="6"/>
        <v>16024.739999999998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9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9699.35</v>
      </c>
      <c r="P38" s="24">
        <v>4260</v>
      </c>
      <c r="Q38" s="25">
        <f>+J38+M38+O38</f>
        <v>10999.55</v>
      </c>
      <c r="R38" s="23">
        <v>3078</v>
      </c>
      <c r="S38" s="31">
        <f>G38-Q38</f>
        <v>11000.45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9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5134.16</v>
      </c>
      <c r="P39" s="24">
        <f t="shared" ref="P39" si="7">J39+M39</f>
        <v>1241.0999999999999</v>
      </c>
      <c r="Q39" s="25">
        <f t="shared" ref="Q39" si="8">+J39+M39+O39</f>
        <v>6375.26</v>
      </c>
      <c r="R39" s="23">
        <f t="shared" si="5"/>
        <v>2738.8399999999997</v>
      </c>
      <c r="S39" s="31">
        <f t="shared" ref="S39" si="9">G39-Q39</f>
        <v>14624.74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97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63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72316.600000000006</v>
      </c>
      <c r="P46" s="24">
        <v>20588.750791999999</v>
      </c>
      <c r="Q46" s="25">
        <f>+H46+J46+M46+O46</f>
        <v>101221.99</v>
      </c>
      <c r="R46" s="23">
        <f>K46+N46</f>
        <v>19440.300000000003</v>
      </c>
      <c r="S46" s="31">
        <f>G46-Q46</f>
        <v>35778.009999999995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11386.32</v>
      </c>
      <c r="P47" s="24">
        <v>13401.136500000001</v>
      </c>
      <c r="Q47" s="25">
        <f>+H47+J47+M47+O47</f>
        <v>30245.370149999999</v>
      </c>
      <c r="R47" s="23">
        <f>K47+N47</f>
        <v>14596.75635</v>
      </c>
      <c r="S47" s="31">
        <f>G47-Q47</f>
        <v>72621.129849999998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75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10187.700000000001</v>
      </c>
      <c r="P51" s="24">
        <v>20588.750791999999</v>
      </c>
      <c r="Q51" s="25">
        <f t="shared" ref="Q51" si="10">+H51+J51+M51+O51</f>
        <v>39093.089999999997</v>
      </c>
      <c r="R51" s="23">
        <f t="shared" ref="R51" si="11">K51+N51</f>
        <v>19440.300000000003</v>
      </c>
      <c r="S51" s="31">
        <f t="shared" ref="S51" si="12">G51-Q51</f>
        <v>97906.91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61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1414.14</v>
      </c>
      <c r="P55" s="24">
        <v>20588.750791999999</v>
      </c>
      <c r="Q55" s="25">
        <f>+H55+J55+M55+O55</f>
        <v>30319.53</v>
      </c>
      <c r="R55" s="23">
        <f>K55+N55</f>
        <v>19440.300000000003</v>
      </c>
      <c r="S55" s="31">
        <f>G55-Q55</f>
        <v>106680.47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98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19087.88</v>
      </c>
      <c r="P59" s="24">
        <v>20588.750791999999</v>
      </c>
      <c r="Q59" s="25">
        <f>+H59+J59+M59+O59</f>
        <v>47993.270000000004</v>
      </c>
      <c r="R59" s="23">
        <f>K59+N59</f>
        <v>19440.300000000003</v>
      </c>
      <c r="S59" s="31">
        <f>G59-Q59</f>
        <v>89006.73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14458.68</v>
      </c>
      <c r="P60" s="24">
        <v>13401.136500000001</v>
      </c>
      <c r="Q60" s="25">
        <f>+H60+J60+M60+O60</f>
        <v>33107.29</v>
      </c>
      <c r="R60" s="23">
        <f>K60+N60</f>
        <v>14495.297849999999</v>
      </c>
      <c r="S60" s="31">
        <f>G60-Q60</f>
        <v>69044.209999999992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99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27436.58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5076.8</v>
      </c>
      <c r="N64" s="24">
        <f>+G64*N12</f>
        <v>11840.300000000001</v>
      </c>
      <c r="O64" s="34">
        <v>4113.45</v>
      </c>
      <c r="P64" s="24">
        <f>J64+M64</f>
        <v>9869.7000000000007</v>
      </c>
      <c r="Q64" s="25">
        <f>+H64+J64+M64+O64</f>
        <v>41419.730000000003</v>
      </c>
      <c r="R64" s="23">
        <f>J64+M64</f>
        <v>9869.7000000000007</v>
      </c>
      <c r="S64" s="24">
        <f>G64-Q64</f>
        <v>125580.26999999999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320164.83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73258.62686400002</v>
      </c>
      <c r="N65" s="29">
        <f t="shared" si="13"/>
        <v>168424.558188</v>
      </c>
      <c r="O65" s="29">
        <f t="shared" si="13"/>
        <v>292427.22000000003</v>
      </c>
      <c r="P65" s="29">
        <f t="shared" si="13"/>
        <v>229528.83822400004</v>
      </c>
      <c r="Q65" s="29">
        <f t="shared" si="13"/>
        <v>757378.93620600004</v>
      </c>
      <c r="R65" s="29">
        <f t="shared" si="13"/>
        <v>326371.48590799997</v>
      </c>
      <c r="S65" s="29">
        <f t="shared" si="13"/>
        <v>1698918.7037939995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73" t="s">
        <v>110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74" t="s">
        <v>71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76</v>
      </c>
      <c r="G87" s="72" t="s">
        <v>94</v>
      </c>
      <c r="H87" s="72"/>
      <c r="I87" s="72"/>
      <c r="N87" s="58"/>
      <c r="O87" s="72" t="s">
        <v>102</v>
      </c>
      <c r="P87" s="72"/>
      <c r="Q87" s="72"/>
      <c r="R87" s="73"/>
      <c r="S87" s="73"/>
    </row>
    <row r="88" spans="2:19" s="12" customFormat="1" ht="33.75" x14ac:dyDescent="0.5">
      <c r="B88" s="57" t="s">
        <v>119</v>
      </c>
      <c r="G88" s="74" t="s">
        <v>70</v>
      </c>
      <c r="H88" s="74"/>
      <c r="I88" s="74"/>
      <c r="N88" s="74" t="s">
        <v>78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2024-07-18T17:39:16Z</cp:lastPrinted>
  <dcterms:created xsi:type="dcterms:W3CDTF">2017-03-16T20:18:07Z</dcterms:created>
  <dcterms:modified xsi:type="dcterms:W3CDTF">2024-08-02T16:21:44Z</dcterms:modified>
</cp:coreProperties>
</file>