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icla Valera\Desktop\TRABAJOS DE MARIEL\TRANSPARENCIA 2022\"/>
    </mc:Choice>
  </mc:AlternateContent>
  <xr:revisionPtr revIDLastSave="0" documentId="8_{322750B1-68D6-4C68-BC05-42F480B5DC6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definedNames>
    <definedName name="_xlnm.Print_Area" localSheetId="0">Hoja1!$A$1:$T$36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S14" i="1" l="1"/>
  <c r="O15" i="1" l="1"/>
  <c r="S15" i="1"/>
  <c r="G15" i="1"/>
  <c r="S13" i="1" l="1"/>
  <c r="S12" i="1"/>
  <c r="S11" i="1" l="1"/>
</calcChain>
</file>

<file path=xl/sharedStrings.xml><?xml version="1.0" encoding="utf-8"?>
<sst xmlns="http://schemas.openxmlformats.org/spreadsheetml/2006/main" count="68" uniqueCount="54">
  <si>
    <t>CONSEJO NACIONAL DE INVESTIGACIONES AGROPECUARIAS Y FORESTALES CONIAF</t>
  </si>
  <si>
    <t>SEGURO DE PENSION (9.97%)</t>
  </si>
  <si>
    <t xml:space="preserve">Riesgo </t>
  </si>
  <si>
    <t>Seguro de salud  (10.53%)</t>
  </si>
  <si>
    <t xml:space="preserve">Depencientes </t>
  </si>
  <si>
    <t>No.</t>
  </si>
  <si>
    <t>NOMBRE</t>
  </si>
  <si>
    <t>FUNCION</t>
  </si>
  <si>
    <t>ESTATUS</t>
  </si>
  <si>
    <t>ISR</t>
  </si>
  <si>
    <t>SEG.VIDA</t>
  </si>
  <si>
    <t>S.SOCIAL</t>
  </si>
  <si>
    <t>Patronal</t>
  </si>
  <si>
    <t>laboral</t>
  </si>
  <si>
    <t>SFS</t>
  </si>
  <si>
    <t>Adicionales</t>
  </si>
  <si>
    <t>Subtotal TSS</t>
  </si>
  <si>
    <t>Deducción</t>
  </si>
  <si>
    <t xml:space="preserve">Aporte </t>
  </si>
  <si>
    <t>SUELDO</t>
  </si>
  <si>
    <t>Sub-Cuenta</t>
  </si>
  <si>
    <t xml:space="preserve"> </t>
  </si>
  <si>
    <t>LEY 11-92 (1*)</t>
  </si>
  <si>
    <t>y Otros</t>
  </si>
  <si>
    <t>Empleado</t>
  </si>
  <si>
    <t>NETO</t>
  </si>
  <si>
    <t>Carlos Espinal</t>
  </si>
  <si>
    <t>Seguridad</t>
  </si>
  <si>
    <t>Coordinado</t>
  </si>
  <si>
    <t>Total General</t>
  </si>
  <si>
    <t xml:space="preserve">SUELDO BRUTO </t>
  </si>
  <si>
    <t>(1.2%) (*)</t>
  </si>
  <si>
    <t>Preparado por:</t>
  </si>
  <si>
    <t>Revisado por:</t>
  </si>
  <si>
    <t>Autorizado por:</t>
  </si>
  <si>
    <t>____________________________________</t>
  </si>
  <si>
    <t>______________________________</t>
  </si>
  <si>
    <t>___________________________</t>
  </si>
  <si>
    <t>Enc. Administrativo y Financiero</t>
  </si>
  <si>
    <t>DEPARTAMENTO</t>
  </si>
  <si>
    <t>Lic. Nicla Mariel Valera Castillo</t>
  </si>
  <si>
    <t>Auxiliar Administrativo II</t>
  </si>
  <si>
    <t>Administrativo y Financiero</t>
  </si>
  <si>
    <t>Directora Ejecutiva</t>
  </si>
  <si>
    <t>Dra. Ana Maria Barceló Larocca</t>
  </si>
  <si>
    <t>Jose Manuel Hidalgo M.</t>
  </si>
  <si>
    <t>Asesor Militar</t>
  </si>
  <si>
    <t>Pedro Sosa Santos</t>
  </si>
  <si>
    <t>GENERO</t>
  </si>
  <si>
    <t>Masculino</t>
  </si>
  <si>
    <t>Lic. Mayra Martínez</t>
  </si>
  <si>
    <t>Francisco Guzman H.</t>
  </si>
  <si>
    <t>NOMINA SUELDO CORRESPONDIENTE A SEPTIEMBRE 2022: PERSONAL DE VIGILANCIA</t>
  </si>
  <si>
    <t>CERTIFICO QUE ESTA NOMINA DE PAGO QUE CONSTA DE  **1** HOJA, ESTA CORRECTA Y COMPLETA Y QUE LAS PERSONAS ENUMERADAS EN LA MISMA SON LAS QUE AL 25  DE SEPTIEMBRE DEL 2022  FIGURAN EN LOS RECORD DE PERSONAL COORDINADOS, MILITAR QUE MANTIENE EL CONIAF.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</si>
</sst>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_-* #,##0.00\ [$€]_-;\-* #,##0.00\ [$€]_-;_-* &quot;-&quot;??\ [$€]_-;_-@_-"/>
    <numFmt numFmtId="166" formatCode="#,##0.00;[Red]#,##0.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Calibri"/>
      <family val="2"/>
    </font>
    <font>
      <sz val="16"/>
      <color theme="1"/>
      <name val="Calibri"/>
      <family val="2"/>
      <scheme val="minor"/>
    </font>
    <font>
      <sz val="16"/>
      <color rgb="FF000000"/>
      <name val="Calibri"/>
      <family val="2"/>
    </font>
    <font>
      <b/>
      <sz val="16"/>
      <color theme="1"/>
      <name val="Calibri"/>
      <family val="2"/>
    </font>
    <font>
      <sz val="16"/>
      <name val="Calibri"/>
      <family val="2"/>
    </font>
    <font>
      <sz val="16"/>
      <color theme="1"/>
      <name val="Calibri"/>
      <family val="2"/>
    </font>
    <font>
      <b/>
      <sz val="20"/>
      <name val="Calibri"/>
      <family val="2"/>
    </font>
    <font>
      <b/>
      <sz val="1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73">
    <xf numFmtId="0" fontId="0" fillId="0" borderId="0" xfId="0"/>
    <xf numFmtId="0" fontId="4" fillId="0" borderId="0" xfId="0" applyFont="1"/>
    <xf numFmtId="165" fontId="3" fillId="0" borderId="0" xfId="3" applyFont="1" applyAlignment="1">
      <alignment horizontal="center"/>
    </xf>
    <xf numFmtId="0" fontId="5" fillId="0" borderId="0" xfId="0" applyFont="1"/>
    <xf numFmtId="0" fontId="3" fillId="0" borderId="0" xfId="2" applyFont="1" applyAlignment="1">
      <alignment horizontal="center"/>
    </xf>
    <xf numFmtId="0" fontId="6" fillId="2" borderId="14" xfId="0" applyFont="1" applyFill="1" applyBorder="1"/>
    <xf numFmtId="165" fontId="3" fillId="2" borderId="12" xfId="3" applyFont="1" applyFill="1" applyBorder="1" applyAlignment="1">
      <alignment horizontal="center"/>
    </xf>
    <xf numFmtId="165" fontId="3" fillId="2" borderId="15" xfId="3" applyFont="1" applyFill="1" applyBorder="1" applyAlignment="1">
      <alignment horizontal="center"/>
    </xf>
    <xf numFmtId="165" fontId="3" fillId="2" borderId="1" xfId="3" applyFont="1" applyFill="1" applyBorder="1" applyAlignment="1">
      <alignment horizontal="center"/>
    </xf>
    <xf numFmtId="165" fontId="3" fillId="2" borderId="0" xfId="3" applyFont="1" applyFill="1" applyAlignment="1">
      <alignment horizontal="center"/>
    </xf>
    <xf numFmtId="165" fontId="3" fillId="2" borderId="0" xfId="3" applyFont="1" applyFill="1"/>
    <xf numFmtId="165" fontId="3" fillId="2" borderId="18" xfId="3" applyFont="1" applyFill="1" applyBorder="1"/>
    <xf numFmtId="0" fontId="3" fillId="2" borderId="3" xfId="2" applyFont="1" applyFill="1" applyBorder="1" applyAlignment="1">
      <alignment horizontal="center"/>
    </xf>
    <xf numFmtId="0" fontId="3" fillId="2" borderId="4" xfId="2" applyFont="1" applyFill="1" applyBorder="1" applyAlignment="1">
      <alignment horizontal="center"/>
    </xf>
    <xf numFmtId="0" fontId="3" fillId="2" borderId="1" xfId="2" applyFont="1" applyFill="1" applyBorder="1" applyAlignment="1">
      <alignment horizontal="center"/>
    </xf>
    <xf numFmtId="0" fontId="3" fillId="2" borderId="13" xfId="2" applyFont="1" applyFill="1" applyBorder="1" applyAlignment="1">
      <alignment horizontal="center"/>
    </xf>
    <xf numFmtId="0" fontId="3" fillId="2" borderId="0" xfId="2" applyFont="1" applyFill="1" applyAlignment="1">
      <alignment horizontal="center"/>
    </xf>
    <xf numFmtId="0" fontId="3" fillId="2" borderId="8" xfId="2" applyFont="1" applyFill="1" applyBorder="1" applyAlignment="1">
      <alignment horizontal="center"/>
    </xf>
    <xf numFmtId="0" fontId="3" fillId="2" borderId="12" xfId="2" applyFont="1" applyFill="1" applyBorder="1" applyAlignment="1">
      <alignment horizontal="center"/>
    </xf>
    <xf numFmtId="0" fontId="3" fillId="2" borderId="17" xfId="2" applyFont="1" applyFill="1" applyBorder="1" applyAlignment="1">
      <alignment horizontal="center"/>
    </xf>
    <xf numFmtId="0" fontId="7" fillId="2" borderId="10" xfId="2" applyFont="1" applyFill="1" applyBorder="1" applyAlignment="1">
      <alignment horizontal="center"/>
    </xf>
    <xf numFmtId="0" fontId="3" fillId="2" borderId="5" xfId="2" applyFont="1" applyFill="1" applyBorder="1"/>
    <xf numFmtId="0" fontId="3" fillId="2" borderId="5" xfId="2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2" borderId="9" xfId="2" applyFont="1" applyFill="1" applyBorder="1" applyAlignment="1">
      <alignment horizontal="center"/>
    </xf>
    <xf numFmtId="10" fontId="3" fillId="2" borderId="5" xfId="2" applyNumberFormat="1" applyFont="1" applyFill="1" applyBorder="1" applyAlignment="1">
      <alignment horizontal="center"/>
    </xf>
    <xf numFmtId="10" fontId="3" fillId="2" borderId="15" xfId="2" applyNumberFormat="1" applyFont="1" applyFill="1" applyBorder="1" applyAlignment="1">
      <alignment horizontal="center"/>
    </xf>
    <xf numFmtId="10" fontId="3" fillId="2" borderId="1" xfId="2" applyNumberFormat="1" applyFont="1" applyFill="1" applyBorder="1" applyAlignment="1">
      <alignment horizontal="center"/>
    </xf>
    <xf numFmtId="0" fontId="3" fillId="2" borderId="7" xfId="2" applyFont="1" applyFill="1" applyBorder="1" applyAlignment="1">
      <alignment horizontal="center"/>
    </xf>
    <xf numFmtId="0" fontId="3" fillId="2" borderId="16" xfId="2" applyFont="1" applyFill="1" applyBorder="1" applyAlignment="1">
      <alignment horizontal="center"/>
    </xf>
    <xf numFmtId="0" fontId="3" fillId="0" borderId="1" xfId="2" applyFont="1" applyBorder="1" applyAlignment="1">
      <alignment horizontal="center"/>
    </xf>
    <xf numFmtId="0" fontId="3" fillId="0" borderId="1" xfId="2" applyFont="1" applyBorder="1"/>
    <xf numFmtId="0" fontId="7" fillId="0" borderId="1" xfId="2" applyFont="1" applyBorder="1"/>
    <xf numFmtId="0" fontId="7" fillId="0" borderId="1" xfId="2" applyFont="1" applyBorder="1" applyAlignment="1">
      <alignment horizontal="center"/>
    </xf>
    <xf numFmtId="43" fontId="7" fillId="0" borderId="1" xfId="1" applyFont="1" applyBorder="1"/>
    <xf numFmtId="166" fontId="7" fillId="0" borderId="1" xfId="4" applyNumberFormat="1" applyFont="1" applyBorder="1"/>
    <xf numFmtId="166" fontId="7" fillId="0" borderId="2" xfId="4" applyNumberFormat="1" applyFont="1" applyBorder="1"/>
    <xf numFmtId="43" fontId="8" fillId="0" borderId="1" xfId="1" applyFont="1" applyBorder="1"/>
    <xf numFmtId="166" fontId="7" fillId="0" borderId="1" xfId="2" applyNumberFormat="1" applyFont="1" applyBorder="1"/>
    <xf numFmtId="166" fontId="8" fillId="0" borderId="1" xfId="0" applyNumberFormat="1" applyFont="1" applyBorder="1"/>
    <xf numFmtId="166" fontId="7" fillId="0" borderId="17" xfId="2" applyNumberFormat="1" applyFont="1" applyBorder="1"/>
    <xf numFmtId="166" fontId="7" fillId="0" borderId="11" xfId="4" applyNumberFormat="1" applyFont="1" applyBorder="1"/>
    <xf numFmtId="43" fontId="3" fillId="0" borderId="1" xfId="1" applyFont="1" applyBorder="1"/>
    <xf numFmtId="166" fontId="3" fillId="0" borderId="11" xfId="4" applyNumberFormat="1" applyFont="1" applyBorder="1"/>
    <xf numFmtId="166" fontId="3" fillId="0" borderId="1" xfId="2" applyNumberFormat="1" applyFont="1" applyBorder="1"/>
    <xf numFmtId="0" fontId="7" fillId="0" borderId="0" xfId="2" applyFont="1" applyBorder="1"/>
    <xf numFmtId="0" fontId="3" fillId="0" borderId="0" xfId="2" applyFont="1" applyBorder="1"/>
    <xf numFmtId="0" fontId="3" fillId="0" borderId="0" xfId="2" applyFont="1" applyBorder="1" applyAlignment="1">
      <alignment horizontal="center"/>
    </xf>
    <xf numFmtId="43" fontId="7" fillId="0" borderId="0" xfId="1" applyFont="1" applyBorder="1"/>
    <xf numFmtId="166" fontId="7" fillId="0" borderId="0" xfId="4" applyNumberFormat="1" applyFont="1" applyBorder="1"/>
    <xf numFmtId="43" fontId="8" fillId="0" borderId="0" xfId="1" applyFont="1" applyBorder="1"/>
    <xf numFmtId="166" fontId="7" fillId="0" borderId="0" xfId="2" applyNumberFormat="1" applyFont="1" applyBorder="1"/>
    <xf numFmtId="166" fontId="8" fillId="0" borderId="0" xfId="0" applyNumberFormat="1" applyFont="1" applyBorder="1"/>
    <xf numFmtId="166" fontId="3" fillId="0" borderId="0" xfId="2" applyNumberFormat="1" applyFont="1" applyBorder="1"/>
    <xf numFmtId="0" fontId="7" fillId="0" borderId="0" xfId="2" applyFont="1"/>
    <xf numFmtId="0" fontId="3" fillId="0" borderId="0" xfId="2" applyFont="1"/>
    <xf numFmtId="166" fontId="3" fillId="0" borderId="0" xfId="2" applyNumberFormat="1" applyFont="1"/>
    <xf numFmtId="0" fontId="8" fillId="0" borderId="0" xfId="0" applyFont="1"/>
    <xf numFmtId="0" fontId="7" fillId="0" borderId="0" xfId="0" applyFont="1" applyAlignment="1">
      <alignment vertical="center"/>
    </xf>
    <xf numFmtId="43" fontId="8" fillId="0" borderId="0" xfId="0" applyNumberFormat="1" applyFont="1"/>
    <xf numFmtId="43" fontId="6" fillId="0" borderId="0" xfId="0" applyNumberFormat="1" applyFont="1"/>
    <xf numFmtId="0" fontId="6" fillId="0" borderId="0" xfId="0" applyFont="1"/>
    <xf numFmtId="4" fontId="7" fillId="0" borderId="0" xfId="0" applyNumberFormat="1" applyFont="1" applyAlignment="1">
      <alignment vertical="center"/>
    </xf>
    <xf numFmtId="0" fontId="8" fillId="0" borderId="0" xfId="0" applyFont="1" applyAlignment="1"/>
    <xf numFmtId="166" fontId="3" fillId="0" borderId="1" xfId="4" applyNumberFormat="1" applyFont="1" applyBorder="1"/>
    <xf numFmtId="0" fontId="8" fillId="0" borderId="0" xfId="0" applyFont="1" applyAlignment="1">
      <alignment horizontal="center"/>
    </xf>
    <xf numFmtId="0" fontId="10" fillId="0" borderId="0" xfId="2" applyFont="1" applyAlignment="1">
      <alignment horizontal="center"/>
    </xf>
    <xf numFmtId="0" fontId="6" fillId="0" borderId="0" xfId="0" applyFont="1" applyAlignment="1">
      <alignment horizontal="center"/>
    </xf>
    <xf numFmtId="0" fontId="9" fillId="0" borderId="0" xfId="2" applyFont="1" applyAlignment="1">
      <alignment horizontal="center"/>
    </xf>
    <xf numFmtId="165" fontId="3" fillId="0" borderId="0" xfId="3" applyFont="1" applyAlignment="1">
      <alignment horizontal="center"/>
    </xf>
    <xf numFmtId="165" fontId="3" fillId="2" borderId="11" xfId="3" applyFont="1" applyFill="1" applyBorder="1" applyAlignment="1">
      <alignment horizontal="center"/>
    </xf>
    <xf numFmtId="165" fontId="3" fillId="2" borderId="6" xfId="3" applyFont="1" applyFill="1" applyBorder="1" applyAlignment="1">
      <alignment horizontal="center"/>
    </xf>
    <xf numFmtId="0" fontId="3" fillId="0" borderId="0" xfId="0" applyFont="1" applyAlignment="1">
      <alignment horizontal="left" vertical="center" wrapText="1"/>
    </xf>
  </cellXfs>
  <cellStyles count="7">
    <cellStyle name="Euro" xfId="3" xr:uid="{00000000-0005-0000-0000-000000000000}"/>
    <cellStyle name="Millares" xfId="1" builtinId="3"/>
    <cellStyle name="Millares 2" xfId="4" xr:uid="{00000000-0005-0000-0000-000002000000}"/>
    <cellStyle name="Millares 2 2" xfId="6" xr:uid="{D2FB5A43-86E7-4535-A3DE-C49EA6563F2A}"/>
    <cellStyle name="Millares 3" xfId="5" xr:uid="{18EA177E-46EE-4F26-B45A-0B1567B40B79}"/>
    <cellStyle name="Normal" xfId="0" builtinId="0"/>
    <cellStyle name="Normal 2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28574</xdr:rowOff>
    </xdr:from>
    <xdr:to>
      <xdr:col>1</xdr:col>
      <xdr:colOff>1905000</xdr:colOff>
      <xdr:row>6</xdr:row>
      <xdr:rowOff>11206</xdr:rowOff>
    </xdr:to>
    <xdr:pic>
      <xdr:nvPicPr>
        <xdr:cNvPr id="4" name="Imagen 3" descr="C:\Documents and Settings\Noemi\My Documents\DELLCOMPARTIDO\coniaf_logo.jpg">
          <a:extLst>
            <a:ext uri="{FF2B5EF4-FFF2-40B4-BE49-F238E27FC236}">
              <a16:creationId xmlns:a16="http://schemas.microsoft.com/office/drawing/2014/main" id="{7F1EFA11-BE2A-462D-ABAB-B27A6C889242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0" y="364750"/>
          <a:ext cx="1905000" cy="1349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36"/>
  <sheetViews>
    <sheetView tabSelected="1" view="pageBreakPreview" zoomScale="85" zoomScaleNormal="85" zoomScaleSheetLayoutView="85" workbookViewId="0">
      <selection activeCell="H14" sqref="H14"/>
    </sheetView>
  </sheetViews>
  <sheetFormatPr baseColWidth="10" defaultColWidth="19.7109375" defaultRowHeight="21" x14ac:dyDescent="0.35"/>
  <cols>
    <col min="1" max="1" width="5.7109375" style="1" bestFit="1" customWidth="1"/>
    <col min="2" max="2" width="33.42578125" style="1" customWidth="1"/>
    <col min="3" max="3" width="34.7109375" style="1" bestFit="1" customWidth="1"/>
    <col min="4" max="4" width="18.28515625" style="1" bestFit="1" customWidth="1"/>
    <col min="5" max="5" width="15.28515625" style="1" bestFit="1" customWidth="1"/>
    <col min="6" max="6" width="13.7109375" style="1" bestFit="1" customWidth="1"/>
    <col min="7" max="7" width="21.140625" style="1" customWidth="1"/>
    <col min="8" max="8" width="18.7109375" style="1" bestFit="1" customWidth="1"/>
    <col min="9" max="9" width="13" style="1" bestFit="1" customWidth="1"/>
    <col min="10" max="10" width="38.7109375" style="1" bestFit="1" customWidth="1"/>
    <col min="11" max="11" width="12.140625" style="1" bestFit="1" customWidth="1"/>
    <col min="12" max="12" width="13.140625" style="1" bestFit="1" customWidth="1"/>
    <col min="13" max="13" width="8.85546875" style="1" bestFit="1" customWidth="1"/>
    <col min="14" max="14" width="12.140625" style="1" bestFit="1" customWidth="1"/>
    <col min="15" max="15" width="21" style="1" bestFit="1" customWidth="1"/>
    <col min="16" max="16" width="18.85546875" style="1" customWidth="1"/>
    <col min="17" max="17" width="14.5703125" style="1" bestFit="1" customWidth="1"/>
    <col min="18" max="18" width="12.140625" style="1" bestFit="1" customWidth="1"/>
    <col min="19" max="19" width="20" style="1" customWidth="1"/>
    <col min="20" max="20" width="15.85546875" style="1" bestFit="1" customWidth="1"/>
    <col min="21" max="16384" width="19.7109375" style="1"/>
  </cols>
  <sheetData>
    <row r="1" spans="1:20" ht="26.25" x14ac:dyDescent="0.4">
      <c r="A1" s="68" t="s">
        <v>0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</row>
    <row r="2" spans="1:20" x14ac:dyDescent="0.35">
      <c r="A2" s="69"/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</row>
    <row r="3" spans="1:20" x14ac:dyDescent="0.3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spans="1:20" x14ac:dyDescent="0.3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</row>
    <row r="5" spans="1:20" ht="23.25" x14ac:dyDescent="0.35">
      <c r="A5" s="66" t="s">
        <v>52</v>
      </c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</row>
    <row r="6" spans="1:20" x14ac:dyDescent="0.3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x14ac:dyDescent="0.3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</row>
    <row r="8" spans="1:20" ht="21.75" thickBot="1" x14ac:dyDescent="0.4">
      <c r="A8" s="2"/>
      <c r="B8" s="2"/>
      <c r="C8" s="2"/>
      <c r="D8" s="2"/>
      <c r="E8" s="2"/>
      <c r="F8" s="2"/>
      <c r="G8" s="2"/>
      <c r="H8" s="2"/>
      <c r="I8" s="2"/>
      <c r="J8" s="5" t="s">
        <v>1</v>
      </c>
      <c r="K8" s="6"/>
      <c r="L8" s="7" t="s">
        <v>2</v>
      </c>
      <c r="M8" s="70" t="s">
        <v>3</v>
      </c>
      <c r="N8" s="71"/>
      <c r="O8" s="8" t="s">
        <v>4</v>
      </c>
      <c r="P8" s="9"/>
      <c r="Q8" s="9"/>
      <c r="R8" s="10"/>
      <c r="S8" s="10"/>
      <c r="T8" s="11"/>
    </row>
    <row r="9" spans="1:20" x14ac:dyDescent="0.35">
      <c r="A9" s="12" t="s">
        <v>5</v>
      </c>
      <c r="B9" s="13" t="s">
        <v>6</v>
      </c>
      <c r="C9" s="13" t="s">
        <v>39</v>
      </c>
      <c r="D9" s="13" t="s">
        <v>7</v>
      </c>
      <c r="E9" s="13" t="s">
        <v>8</v>
      </c>
      <c r="F9" s="13" t="s">
        <v>48</v>
      </c>
      <c r="G9" s="13" t="s">
        <v>30</v>
      </c>
      <c r="H9" s="14" t="s">
        <v>9</v>
      </c>
      <c r="I9" s="15" t="s">
        <v>10</v>
      </c>
      <c r="J9" s="14" t="s">
        <v>11</v>
      </c>
      <c r="K9" s="14" t="s">
        <v>12</v>
      </c>
      <c r="L9" s="16" t="s">
        <v>13</v>
      </c>
      <c r="M9" s="17" t="s">
        <v>14</v>
      </c>
      <c r="N9" s="18" t="s">
        <v>12</v>
      </c>
      <c r="O9" s="18" t="s">
        <v>15</v>
      </c>
      <c r="P9" s="14" t="s">
        <v>16</v>
      </c>
      <c r="Q9" s="14" t="s">
        <v>17</v>
      </c>
      <c r="R9" s="19" t="s">
        <v>18</v>
      </c>
      <c r="S9" s="14" t="s">
        <v>19</v>
      </c>
      <c r="T9" s="14" t="s">
        <v>20</v>
      </c>
    </row>
    <row r="10" spans="1:20" ht="21.75" thickBot="1" x14ac:dyDescent="0.4">
      <c r="A10" s="20"/>
      <c r="B10" s="21"/>
      <c r="C10" s="21"/>
      <c r="D10" s="21"/>
      <c r="E10" s="21"/>
      <c r="F10" s="21"/>
      <c r="G10" s="22" t="s">
        <v>21</v>
      </c>
      <c r="H10" s="23" t="s">
        <v>22</v>
      </c>
      <c r="I10" s="24"/>
      <c r="J10" s="25">
        <v>2.87E-2</v>
      </c>
      <c r="K10" s="25">
        <v>7.0999999999999994E-2</v>
      </c>
      <c r="L10" s="26" t="s">
        <v>31</v>
      </c>
      <c r="M10" s="25">
        <v>3.04E-2</v>
      </c>
      <c r="N10" s="27">
        <v>7.0900000000000005E-2</v>
      </c>
      <c r="O10" s="22" t="s">
        <v>23</v>
      </c>
      <c r="P10" s="28"/>
      <c r="Q10" s="29" t="s">
        <v>24</v>
      </c>
      <c r="R10" s="28" t="s">
        <v>12</v>
      </c>
      <c r="S10" s="29" t="s">
        <v>25</v>
      </c>
      <c r="T10" s="14" t="s">
        <v>5</v>
      </c>
    </row>
    <row r="11" spans="1:20" x14ac:dyDescent="0.35">
      <c r="A11" s="30">
        <v>1</v>
      </c>
      <c r="B11" s="31" t="s">
        <v>26</v>
      </c>
      <c r="C11" s="32" t="s">
        <v>42</v>
      </c>
      <c r="D11" s="33" t="s">
        <v>27</v>
      </c>
      <c r="E11" s="33" t="s">
        <v>28</v>
      </c>
      <c r="F11" s="33" t="s">
        <v>49</v>
      </c>
      <c r="G11" s="34">
        <v>16250</v>
      </c>
      <c r="H11" s="35">
        <v>0</v>
      </c>
      <c r="I11" s="36">
        <v>0</v>
      </c>
      <c r="J11" s="35">
        <v>0</v>
      </c>
      <c r="K11" s="37">
        <v>0</v>
      </c>
      <c r="L11" s="35">
        <v>0</v>
      </c>
      <c r="M11" s="38">
        <v>0</v>
      </c>
      <c r="N11" s="35">
        <v>0</v>
      </c>
      <c r="O11" s="35">
        <v>0</v>
      </c>
      <c r="P11" s="35">
        <v>0</v>
      </c>
      <c r="Q11" s="39">
        <v>0</v>
      </c>
      <c r="R11" s="40">
        <v>0</v>
      </c>
      <c r="S11" s="41">
        <f>G11</f>
        <v>16250</v>
      </c>
      <c r="T11" s="32">
        <v>122</v>
      </c>
    </row>
    <row r="12" spans="1:20" x14ac:dyDescent="0.35">
      <c r="A12" s="30">
        <v>2</v>
      </c>
      <c r="B12" s="31" t="s">
        <v>45</v>
      </c>
      <c r="C12" s="32" t="s">
        <v>42</v>
      </c>
      <c r="D12" s="33" t="s">
        <v>46</v>
      </c>
      <c r="E12" s="33" t="s">
        <v>28</v>
      </c>
      <c r="F12" s="33" t="s">
        <v>49</v>
      </c>
      <c r="G12" s="34">
        <v>25000</v>
      </c>
      <c r="H12" s="35">
        <v>0</v>
      </c>
      <c r="I12" s="36">
        <v>0</v>
      </c>
      <c r="J12" s="35">
        <v>0</v>
      </c>
      <c r="K12" s="37">
        <v>0</v>
      </c>
      <c r="L12" s="35">
        <v>0</v>
      </c>
      <c r="M12" s="38">
        <v>0</v>
      </c>
      <c r="N12" s="35">
        <v>0</v>
      </c>
      <c r="O12" s="35">
        <v>0</v>
      </c>
      <c r="P12" s="35">
        <v>0</v>
      </c>
      <c r="Q12" s="39">
        <v>0</v>
      </c>
      <c r="R12" s="40">
        <v>0</v>
      </c>
      <c r="S12" s="41">
        <f>G12</f>
        <v>25000</v>
      </c>
      <c r="T12" s="32">
        <v>122</v>
      </c>
    </row>
    <row r="13" spans="1:20" x14ac:dyDescent="0.35">
      <c r="A13" s="30">
        <v>3</v>
      </c>
      <c r="B13" s="31" t="s">
        <v>47</v>
      </c>
      <c r="C13" s="32" t="s">
        <v>42</v>
      </c>
      <c r="D13" s="33" t="s">
        <v>27</v>
      </c>
      <c r="E13" s="33" t="s">
        <v>28</v>
      </c>
      <c r="F13" s="33" t="s">
        <v>49</v>
      </c>
      <c r="G13" s="34">
        <v>15000</v>
      </c>
      <c r="H13" s="35">
        <v>0</v>
      </c>
      <c r="I13" s="36">
        <v>0</v>
      </c>
      <c r="J13" s="35">
        <v>0</v>
      </c>
      <c r="K13" s="37">
        <v>0</v>
      </c>
      <c r="L13" s="35">
        <v>0</v>
      </c>
      <c r="M13" s="38">
        <v>0</v>
      </c>
      <c r="N13" s="35">
        <v>0</v>
      </c>
      <c r="O13" s="35">
        <v>0</v>
      </c>
      <c r="P13" s="35">
        <v>0</v>
      </c>
      <c r="Q13" s="39">
        <v>0</v>
      </c>
      <c r="R13" s="40">
        <v>0</v>
      </c>
      <c r="S13" s="41">
        <f>G13</f>
        <v>15000</v>
      </c>
      <c r="T13" s="32">
        <v>122</v>
      </c>
    </row>
    <row r="14" spans="1:20" x14ac:dyDescent="0.35">
      <c r="A14" s="30">
        <v>4</v>
      </c>
      <c r="B14" s="31" t="s">
        <v>51</v>
      </c>
      <c r="C14" s="32" t="s">
        <v>42</v>
      </c>
      <c r="D14" s="33" t="s">
        <v>27</v>
      </c>
      <c r="E14" s="33" t="s">
        <v>28</v>
      </c>
      <c r="F14" s="33" t="s">
        <v>49</v>
      </c>
      <c r="G14" s="34">
        <v>20000</v>
      </c>
      <c r="H14" s="35">
        <v>0</v>
      </c>
      <c r="I14" s="36">
        <v>0</v>
      </c>
      <c r="J14" s="35">
        <v>0</v>
      </c>
      <c r="K14" s="37">
        <v>0</v>
      </c>
      <c r="L14" s="35">
        <v>0</v>
      </c>
      <c r="M14" s="38">
        <v>0</v>
      </c>
      <c r="N14" s="35">
        <v>0</v>
      </c>
      <c r="O14" s="35">
        <v>7454.4</v>
      </c>
      <c r="P14" s="35">
        <v>0</v>
      </c>
      <c r="Q14" s="35">
        <v>7454.4</v>
      </c>
      <c r="R14" s="40">
        <v>0</v>
      </c>
      <c r="S14" s="35">
        <f>G14-Q14</f>
        <v>12545.6</v>
      </c>
      <c r="T14" s="32">
        <v>122</v>
      </c>
    </row>
    <row r="15" spans="1:20" x14ac:dyDescent="0.35">
      <c r="A15" s="32"/>
      <c r="B15" s="31" t="s">
        <v>29</v>
      </c>
      <c r="C15" s="30"/>
      <c r="D15" s="30"/>
      <c r="E15" s="30"/>
      <c r="F15" s="30"/>
      <c r="G15" s="42">
        <f>SUM(G11:G14)</f>
        <v>76250</v>
      </c>
      <c r="H15" s="35">
        <v>0</v>
      </c>
      <c r="I15" s="36">
        <v>0</v>
      </c>
      <c r="J15" s="35">
        <v>0</v>
      </c>
      <c r="K15" s="37">
        <v>0</v>
      </c>
      <c r="L15" s="35">
        <v>0</v>
      </c>
      <c r="M15" s="38">
        <v>0</v>
      </c>
      <c r="N15" s="35">
        <v>0</v>
      </c>
      <c r="O15" s="64">
        <f>SUM(O11:O14)</f>
        <v>7454.4</v>
      </c>
      <c r="P15" s="35">
        <v>0</v>
      </c>
      <c r="Q15" s="35">
        <v>7454.4</v>
      </c>
      <c r="R15" s="40">
        <v>0</v>
      </c>
      <c r="S15" s="43">
        <f>SUM(S11:S14)</f>
        <v>68795.600000000006</v>
      </c>
      <c r="T15" s="44"/>
    </row>
    <row r="16" spans="1:20" x14ac:dyDescent="0.35">
      <c r="A16" s="45"/>
      <c r="B16" s="46"/>
      <c r="C16" s="47"/>
      <c r="D16" s="47"/>
      <c r="E16" s="47"/>
      <c r="F16" s="47"/>
      <c r="G16" s="48"/>
      <c r="H16" s="49"/>
      <c r="I16" s="49"/>
      <c r="J16" s="49"/>
      <c r="K16" s="50"/>
      <c r="L16" s="49"/>
      <c r="M16" s="51"/>
      <c r="N16" s="49"/>
      <c r="O16" s="49"/>
      <c r="P16" s="49"/>
      <c r="Q16" s="52"/>
      <c r="R16" s="51"/>
      <c r="S16" s="49"/>
      <c r="T16" s="53"/>
    </row>
    <row r="17" spans="1:20" x14ac:dyDescent="0.35">
      <c r="A17" s="45"/>
      <c r="B17" s="46"/>
      <c r="C17" s="47"/>
      <c r="D17" s="47"/>
      <c r="E17" s="47"/>
      <c r="F17" s="47"/>
      <c r="G17" s="48"/>
      <c r="H17" s="49"/>
      <c r="I17" s="49"/>
      <c r="J17" s="49"/>
      <c r="K17" s="50"/>
      <c r="L17" s="49"/>
      <c r="M17" s="51"/>
      <c r="N17" s="49"/>
      <c r="O17" s="49"/>
      <c r="P17" s="49"/>
      <c r="Q17" s="52"/>
      <c r="R17" s="51"/>
      <c r="S17" s="49"/>
      <c r="T17" s="53"/>
    </row>
    <row r="18" spans="1:20" x14ac:dyDescent="0.35">
      <c r="A18" s="45"/>
      <c r="B18" s="46"/>
      <c r="C18" s="47"/>
      <c r="D18" s="47"/>
      <c r="E18" s="47"/>
      <c r="F18" s="47"/>
      <c r="G18" s="48"/>
      <c r="H18" s="49"/>
      <c r="I18" s="49"/>
      <c r="J18" s="49"/>
      <c r="K18" s="50"/>
      <c r="L18" s="49"/>
      <c r="M18" s="51"/>
      <c r="N18" s="49"/>
      <c r="O18" s="49"/>
      <c r="P18" s="49"/>
      <c r="Q18" s="52"/>
      <c r="R18" s="51"/>
      <c r="S18" s="49"/>
      <c r="T18" s="53"/>
    </row>
    <row r="19" spans="1:20" x14ac:dyDescent="0.35">
      <c r="A19" s="54"/>
      <c r="B19" s="55"/>
      <c r="C19" s="4"/>
      <c r="D19" s="4"/>
      <c r="E19" s="4"/>
      <c r="F19" s="4"/>
      <c r="G19" s="56"/>
      <c r="H19" s="56"/>
      <c r="I19" s="56"/>
      <c r="J19" s="56"/>
      <c r="K19" s="56"/>
      <c r="L19" s="56"/>
      <c r="M19" s="56"/>
      <c r="N19" s="56"/>
      <c r="O19" s="56"/>
      <c r="P19" s="56"/>
      <c r="Q19" s="56"/>
      <c r="R19" s="56"/>
      <c r="S19" s="56"/>
      <c r="T19" s="56"/>
    </row>
    <row r="20" spans="1:20" x14ac:dyDescent="0.35">
      <c r="A20" s="57"/>
      <c r="B20" s="58"/>
      <c r="C20" s="58"/>
      <c r="D20" s="58"/>
      <c r="E20" s="57"/>
      <c r="F20" s="57"/>
      <c r="G20" s="59"/>
      <c r="H20" s="59"/>
      <c r="I20" s="59"/>
      <c r="J20" s="60"/>
      <c r="K20" s="60"/>
      <c r="L20" s="60"/>
      <c r="M20" s="60"/>
      <c r="N20" s="60"/>
      <c r="O20" s="57"/>
      <c r="P20" s="57"/>
      <c r="Q20" s="56"/>
      <c r="R20" s="56"/>
      <c r="S20" s="56"/>
      <c r="T20" s="56"/>
    </row>
    <row r="21" spans="1:20" ht="18.600000000000001" customHeight="1" x14ac:dyDescent="0.35">
      <c r="A21" s="57"/>
      <c r="B21" s="72" t="s">
        <v>53</v>
      </c>
      <c r="C21" s="72"/>
      <c r="D21" s="72"/>
      <c r="E21" s="72"/>
      <c r="F21" s="72"/>
      <c r="G21" s="72"/>
      <c r="H21" s="72"/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</row>
    <row r="22" spans="1:20" ht="20.45" customHeight="1" x14ac:dyDescent="0.35">
      <c r="A22" s="57"/>
      <c r="B22" s="72"/>
      <c r="C22" s="72"/>
      <c r="D22" s="72"/>
      <c r="E22" s="72"/>
      <c r="F22" s="72"/>
      <c r="G22" s="72"/>
      <c r="H22" s="72"/>
      <c r="I22" s="72"/>
      <c r="J22" s="72"/>
      <c r="K22" s="72"/>
      <c r="L22" s="72"/>
      <c r="M22" s="72"/>
      <c r="N22" s="72"/>
      <c r="O22" s="72"/>
      <c r="P22" s="72"/>
      <c r="Q22" s="72"/>
      <c r="R22" s="72"/>
      <c r="S22" s="72"/>
      <c r="T22" s="72"/>
    </row>
    <row r="23" spans="1:20" x14ac:dyDescent="0.35">
      <c r="A23" s="57"/>
      <c r="B23" s="61"/>
      <c r="C23" s="57"/>
      <c r="D23" s="57"/>
      <c r="E23" s="57"/>
      <c r="F23" s="57"/>
      <c r="G23" s="57"/>
      <c r="H23" s="57"/>
      <c r="I23" s="57"/>
      <c r="J23" s="57"/>
      <c r="K23" s="57"/>
      <c r="L23" s="57"/>
      <c r="M23" s="57"/>
      <c r="N23" s="57"/>
      <c r="O23" s="57"/>
      <c r="P23" s="57"/>
      <c r="Q23" s="57"/>
      <c r="R23" s="57"/>
      <c r="S23" s="57"/>
      <c r="T23" s="62"/>
    </row>
    <row r="24" spans="1:20" x14ac:dyDescent="0.35">
      <c r="A24" s="57"/>
      <c r="B24" s="61"/>
      <c r="C24" s="57"/>
      <c r="D24" s="57"/>
      <c r="E24" s="57"/>
      <c r="F24" s="57"/>
      <c r="G24" s="57"/>
      <c r="H24" s="57"/>
      <c r="I24" s="57"/>
      <c r="J24" s="57"/>
      <c r="K24" s="57"/>
      <c r="L24" s="57"/>
      <c r="M24" s="57"/>
      <c r="N24" s="57"/>
      <c r="O24" s="57"/>
      <c r="P24" s="57"/>
      <c r="Q24" s="57"/>
      <c r="R24" s="57"/>
      <c r="S24" s="57"/>
      <c r="T24" s="62"/>
    </row>
    <row r="25" spans="1:20" x14ac:dyDescent="0.35">
      <c r="A25" s="57"/>
      <c r="B25" s="61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62"/>
    </row>
    <row r="26" spans="1:20" x14ac:dyDescent="0.35">
      <c r="A26" s="57"/>
      <c r="B26" s="61"/>
      <c r="C26" s="57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62"/>
    </row>
    <row r="27" spans="1:20" x14ac:dyDescent="0.35">
      <c r="A27" s="57"/>
      <c r="B27" s="61"/>
      <c r="C27" s="57"/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62"/>
    </row>
    <row r="28" spans="1:20" x14ac:dyDescent="0.35">
      <c r="A28" s="57"/>
      <c r="B28" s="61"/>
      <c r="C28" s="57"/>
      <c r="D28" s="57"/>
      <c r="E28" s="57"/>
      <c r="F28" s="57"/>
      <c r="G28" s="57"/>
      <c r="H28" s="57"/>
      <c r="I28" s="57"/>
      <c r="J28" s="57"/>
      <c r="K28" s="57"/>
      <c r="L28" s="57"/>
      <c r="M28" s="57"/>
      <c r="N28" s="57"/>
      <c r="O28" s="57"/>
      <c r="P28" s="57"/>
      <c r="Q28" s="57"/>
      <c r="R28" s="57"/>
      <c r="S28" s="57"/>
      <c r="T28" s="62"/>
    </row>
    <row r="29" spans="1:20" x14ac:dyDescent="0.35">
      <c r="A29" s="57"/>
      <c r="B29" s="57"/>
      <c r="C29" s="57"/>
      <c r="D29" s="57"/>
      <c r="E29" s="57"/>
      <c r="F29" s="57"/>
      <c r="G29" s="57"/>
      <c r="H29" s="57"/>
      <c r="I29" s="57"/>
      <c r="J29" s="57"/>
      <c r="K29" s="57"/>
      <c r="L29" s="57"/>
      <c r="M29" s="57"/>
      <c r="N29" s="57"/>
      <c r="O29" s="57"/>
      <c r="P29" s="57"/>
      <c r="Q29" s="57"/>
      <c r="R29" s="57"/>
      <c r="S29" s="57"/>
      <c r="T29" s="57"/>
    </row>
    <row r="30" spans="1:20" x14ac:dyDescent="0.35">
      <c r="A30" s="57"/>
      <c r="B30" s="57" t="s">
        <v>32</v>
      </c>
      <c r="C30" s="57"/>
      <c r="D30" s="57"/>
      <c r="E30" s="57"/>
      <c r="F30" s="57"/>
      <c r="G30" s="57" t="s">
        <v>33</v>
      </c>
      <c r="H30" s="57"/>
      <c r="I30" s="57"/>
      <c r="J30" s="57"/>
      <c r="K30" s="57"/>
      <c r="L30" s="57"/>
      <c r="M30" s="57"/>
      <c r="N30" s="57"/>
      <c r="O30" s="57"/>
      <c r="P30" s="57" t="s">
        <v>34</v>
      </c>
      <c r="Q30" s="57"/>
      <c r="R30" s="57"/>
      <c r="S30" s="57"/>
      <c r="T30" s="57"/>
    </row>
    <row r="31" spans="1:20" x14ac:dyDescent="0.35">
      <c r="A31" s="57"/>
      <c r="B31" s="57"/>
      <c r="C31" s="57"/>
      <c r="D31" s="57"/>
      <c r="E31" s="57"/>
      <c r="F31" s="57"/>
      <c r="G31" s="57"/>
      <c r="H31" s="57"/>
      <c r="I31" s="57"/>
      <c r="J31" s="57"/>
      <c r="K31" s="57"/>
      <c r="L31" s="57"/>
      <c r="M31" s="57"/>
      <c r="N31" s="57"/>
      <c r="O31" s="57"/>
      <c r="P31" s="57"/>
      <c r="Q31" s="57"/>
      <c r="R31" s="57"/>
      <c r="S31" s="57"/>
      <c r="T31" s="57"/>
    </row>
    <row r="32" spans="1:20" x14ac:dyDescent="0.35">
      <c r="A32" s="57"/>
      <c r="B32" s="57" t="s">
        <v>35</v>
      </c>
      <c r="C32" s="57"/>
      <c r="D32" s="57"/>
      <c r="E32" s="57"/>
      <c r="F32" s="57"/>
      <c r="G32" s="57" t="s">
        <v>36</v>
      </c>
      <c r="H32" s="57"/>
      <c r="I32" s="57"/>
      <c r="J32" s="57"/>
      <c r="K32" s="57"/>
      <c r="L32" s="57"/>
      <c r="M32" s="57"/>
      <c r="N32" s="57"/>
      <c r="O32" s="57"/>
      <c r="P32" s="57" t="s">
        <v>37</v>
      </c>
      <c r="Q32" s="57"/>
      <c r="R32" s="57"/>
      <c r="S32" s="57"/>
      <c r="T32" s="57"/>
    </row>
    <row r="33" spans="1:20" x14ac:dyDescent="0.35">
      <c r="A33" s="67" t="s">
        <v>40</v>
      </c>
      <c r="B33" s="67"/>
      <c r="C33" s="67"/>
      <c r="D33" s="57"/>
      <c r="E33" s="57"/>
      <c r="F33" s="57"/>
      <c r="G33" s="67" t="s">
        <v>50</v>
      </c>
      <c r="H33" s="67"/>
      <c r="I33" s="57"/>
      <c r="J33" s="57"/>
      <c r="K33" s="57"/>
      <c r="L33" s="57"/>
      <c r="M33" s="57"/>
      <c r="N33" s="57"/>
      <c r="O33" s="57"/>
      <c r="P33" s="61" t="s">
        <v>44</v>
      </c>
      <c r="Q33" s="57"/>
      <c r="R33" s="63"/>
      <c r="S33" s="63"/>
      <c r="T33" s="57"/>
    </row>
    <row r="34" spans="1:20" x14ac:dyDescent="0.35">
      <c r="A34" s="65" t="s">
        <v>41</v>
      </c>
      <c r="B34" s="65"/>
      <c r="C34" s="65"/>
      <c r="D34" s="57"/>
      <c r="E34" s="57"/>
      <c r="F34" s="57"/>
      <c r="G34" s="57" t="s">
        <v>38</v>
      </c>
      <c r="H34" s="57"/>
      <c r="I34" s="57"/>
      <c r="J34" s="57"/>
      <c r="K34" s="57"/>
      <c r="L34" s="57"/>
      <c r="M34" s="57"/>
      <c r="N34" s="57"/>
      <c r="O34" s="57"/>
      <c r="P34" s="65" t="s">
        <v>43</v>
      </c>
      <c r="Q34" s="65"/>
      <c r="R34" s="57"/>
      <c r="S34" s="57"/>
      <c r="T34" s="57"/>
    </row>
    <row r="35" spans="1:20" x14ac:dyDescent="0.35">
      <c r="A35" s="57"/>
      <c r="B35" s="57"/>
      <c r="C35" s="57"/>
      <c r="D35" s="57"/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7"/>
    </row>
    <row r="36" spans="1:20" x14ac:dyDescent="0.35">
      <c r="A36" s="57"/>
      <c r="B36" s="57"/>
      <c r="C36" s="57"/>
      <c r="D36" s="57"/>
      <c r="E36" s="57"/>
      <c r="F36" s="57"/>
      <c r="G36" s="57"/>
      <c r="H36" s="57"/>
      <c r="I36" s="57"/>
      <c r="J36" s="57"/>
      <c r="K36" s="57"/>
      <c r="L36" s="57"/>
      <c r="M36" s="57"/>
      <c r="N36" s="57"/>
      <c r="O36" s="57"/>
      <c r="P36" s="57"/>
      <c r="Q36" s="57"/>
      <c r="R36" s="57"/>
      <c r="S36" s="57"/>
    </row>
  </sheetData>
  <mergeCells count="9">
    <mergeCell ref="P34:Q34"/>
    <mergeCell ref="A5:T5"/>
    <mergeCell ref="A33:C33"/>
    <mergeCell ref="A34:C34"/>
    <mergeCell ref="A1:T1"/>
    <mergeCell ref="A2:T2"/>
    <mergeCell ref="M8:N8"/>
    <mergeCell ref="G33:H33"/>
    <mergeCell ref="B21:T22"/>
  </mergeCells>
  <pageMargins left="0.23622047244094491" right="0.23622047244094491" top="0.74803149606299213" bottom="0.74803149606299213" header="0.31496062992125984" footer="0.31496062992125984"/>
  <pageSetup paperSize="5" scale="4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RosannaPC</dc:creator>
  <cp:lastModifiedBy>Nicla Valera</cp:lastModifiedBy>
  <cp:lastPrinted>2022-09-07T19:43:36Z</cp:lastPrinted>
  <dcterms:created xsi:type="dcterms:W3CDTF">2017-03-16T20:18:07Z</dcterms:created>
  <dcterms:modified xsi:type="dcterms:W3CDTF">2022-09-30T19:06:28Z</dcterms:modified>
</cp:coreProperties>
</file>