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8_{61147B1A-1BF5-4461-AC86-6831AA329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FIJO!$A$1:$T$39</definedName>
    <definedName name="_xlnm.Print_Titles" localSheetId="0">FIJO!$1:$10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L16" i="1"/>
  <c r="I16" i="1"/>
  <c r="G16" i="1"/>
  <c r="J13" i="1" l="1"/>
  <c r="J16" i="1" s="1"/>
  <c r="M13" i="1" l="1"/>
  <c r="M16" i="1" s="1"/>
  <c r="K13" i="1" l="1"/>
  <c r="K16" i="1" s="1"/>
  <c r="S13" i="1" l="1"/>
  <c r="S16" i="1" s="1"/>
  <c r="N13" i="1"/>
  <c r="N16" i="1" s="1"/>
  <c r="R13" i="1" l="1"/>
  <c r="R16" i="1" s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<sst xmlns="http://schemas.openxmlformats.org/spreadsheetml/2006/main" count="61" uniqueCount="59">
  <si>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</si>
  <si>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</si>
  <si>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</si>
  <si>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</si>
  <si>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</si>
  <si>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</si>
  <si>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</si>
  <si>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</si>
  <si>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</si>
  <si>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</si>
  <si>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</si>
  <si>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</si>
  <si>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</si>
  <si>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</si>
  <si>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</si>
  <si>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</si>
  <si>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</si>
  <si>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</si>
  <si>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</si>
  <si>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</si>
  <si>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</si>
  <si>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</si>
  <si>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</si>
  <si>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</si>
  <si>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</si>
  <si>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</si>
  <si>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</si>
  <si>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</si>
  <si>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</si>
  <si>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</si>
  <si>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</si>
  <si>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</si>
  <si>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</si>
  <si>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</si>
  <si>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</si>
  <si>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</si>
  <si>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</si>
  <si>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</si>
  <si>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</si>
  <si>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</si>
  <si>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Auxiliar Administrativo II</t>
  </si>
  <si>
    <t>Directora Ejecutiva</t>
  </si>
  <si>
    <t>EN TRAMITE DE PENSION QUE MANTIENE EL CONIAF.</t>
  </si>
  <si>
    <t>GENERO</t>
  </si>
  <si>
    <t>Femenino</t>
  </si>
  <si>
    <t>Lic. Mayra Martínez</t>
  </si>
  <si>
    <t xml:space="preserve">          Dra. Ana Maria Barceló</t>
  </si>
  <si>
    <t xml:space="preserve">                                           Autorizado por:</t>
  </si>
  <si>
    <r>
      <t xml:space="preserve">   (2*) Salario cotizable hasta RD$53,928.00, deducción directa de la declaración TSS del SUIRPLUS.</t>
    </r>
    <r>
      <rPr>
        <b/>
        <sz val="16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</si>
  <si>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16"/>
        <rFont val="Calibri"/>
        <family val="2"/>
      </rPr>
      <t>Seguro de Salud</t>
    </r>
    <r>
      <rPr>
        <sz val="16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</si>
  <si>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16"/>
        <rFont val="Calibri"/>
        <family val="2"/>
      </rPr>
      <t>Seguro de Pension</t>
    </r>
    <r>
      <rPr>
        <sz val="16"/>
        <rFont val="Calibri"/>
        <family val="2"/>
      </rPr>
      <t>)</t>
    </r>
  </si>
  <si>
    <t>TOTAL GENERAL</t>
  </si>
  <si>
    <t>ANA M. PERALTA F.</t>
  </si>
  <si>
    <t xml:space="preserve">                                          DEPTO. MEDIO AMBIENTE Y RECURSOS NATURALES</t>
  </si>
  <si>
    <t>Analista de Proyectos</t>
  </si>
  <si>
    <t>Depto. Medio Amb. Y Recursos Naturales</t>
  </si>
  <si>
    <t>Temporal</t>
  </si>
  <si>
    <t>NOMINA SUELDO CORRESPONDIENTE A JUNIO 2022: PERSONAL TEMPORAL</t>
  </si>
  <si>
    <t>CERTIFICO QUE ESTA NOMINA DE PAGO QUE CONSTA DE  **1** HOJA, ESTA CORRECTA Y COMPLETA Y QUE LAS PERSONAS ENUMERADAS EN LA MISMA SON LAS QUE AL 25 DE JUNIO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</si>
</sst>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0" fontId="5" fillId="2" borderId="12" xfId="0" applyFont="1" applyFill="1" applyBorder="1"/>
    <xf numFmtId="165" fontId="3" fillId="2" borderId="10" xfId="3" applyFont="1" applyFill="1" applyBorder="1" applyAlignment="1">
      <alignment horizontal="center"/>
    </xf>
    <xf numFmtId="165" fontId="3" fillId="2" borderId="13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6" xfId="3" applyFont="1" applyFill="1" applyBorder="1"/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4" xfId="2" applyFont="1" applyFill="1" applyBorder="1"/>
    <xf numFmtId="0" fontId="3" fillId="2" borderId="1" xfId="2" applyFont="1" applyFill="1" applyBorder="1"/>
    <xf numFmtId="0" fontId="5" fillId="2" borderId="0" xfId="0" applyFont="1" applyFill="1" applyAlignment="1">
      <alignment horizontal="center"/>
    </xf>
    <xf numFmtId="10" fontId="3" fillId="2" borderId="4" xfId="2" applyNumberFormat="1" applyFont="1" applyFill="1" applyBorder="1" applyAlignment="1">
      <alignment horizontal="center"/>
    </xf>
    <xf numFmtId="10" fontId="3" fillId="2" borderId="13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0" borderId="22" xfId="2" applyFont="1" applyBorder="1"/>
    <xf numFmtId="0" fontId="6" fillId="0" borderId="0" xfId="2" applyFont="1" applyBorder="1"/>
    <xf numFmtId="43" fontId="6" fillId="0" borderId="22" xfId="1" applyFont="1" applyBorder="1"/>
    <xf numFmtId="166" fontId="6" fillId="0" borderId="22" xfId="4" applyNumberFormat="1" applyFont="1" applyBorder="1"/>
    <xf numFmtId="166" fontId="6" fillId="0" borderId="11" xfId="4" applyNumberFormat="1" applyFont="1" applyBorder="1"/>
    <xf numFmtId="166" fontId="6" fillId="0" borderId="22" xfId="0" applyNumberFormat="1" applyFont="1" applyBorder="1"/>
    <xf numFmtId="166" fontId="6" fillId="0" borderId="22" xfId="2" applyNumberFormat="1" applyFont="1" applyBorder="1"/>
    <xf numFmtId="0" fontId="6" fillId="0" borderId="23" xfId="2" applyFont="1" applyBorder="1"/>
    <xf numFmtId="0" fontId="3" fillId="0" borderId="1" xfId="2" applyFont="1" applyBorder="1" applyAlignment="1">
      <alignment horizontal="left"/>
    </xf>
    <xf numFmtId="0" fontId="6" fillId="0" borderId="1" xfId="2" applyFont="1" applyBorder="1"/>
    <xf numFmtId="43" fontId="6" fillId="0" borderId="1" xfId="1" applyFont="1" applyBorder="1"/>
    <xf numFmtId="166" fontId="6" fillId="0" borderId="1" xfId="4" applyNumberFormat="1" applyFont="1" applyBorder="1"/>
    <xf numFmtId="166" fontId="6" fillId="0" borderId="1" xfId="0" applyNumberFormat="1" applyFont="1" applyBorder="1"/>
    <xf numFmtId="166" fontId="6" fillId="0" borderId="1" xfId="2" applyNumberFormat="1" applyFont="1" applyBorder="1"/>
    <xf numFmtId="0" fontId="3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2" applyFont="1"/>
    <xf numFmtId="0" fontId="3" fillId="0" borderId="0" xfId="2" applyFont="1"/>
    <xf numFmtId="166" fontId="3" fillId="0" borderId="0" xfId="2" applyNumberFormat="1" applyFont="1"/>
    <xf numFmtId="0" fontId="6" fillId="0" borderId="0" xfId="0" applyFont="1" applyAlignment="1">
      <alignment vertical="center"/>
    </xf>
    <xf numFmtId="43" fontId="4" fillId="0" borderId="0" xfId="0" applyNumberFormat="1" applyFont="1"/>
    <xf numFmtId="43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/>
    <xf numFmtId="43" fontId="3" fillId="0" borderId="1" xfId="1" applyFont="1" applyBorder="1"/>
    <xf numFmtId="166" fontId="3" fillId="0" borderId="1" xfId="4" applyNumberFormat="1" applyFont="1" applyBorder="1"/>
    <xf numFmtId="0" fontId="9" fillId="0" borderId="1" xfId="0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6" fillId="0" borderId="1" xfId="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9" xfId="3" applyFont="1" applyFill="1" applyBorder="1" applyAlignment="1">
      <alignment horizontal="center"/>
    </xf>
    <xf numFmtId="165" fontId="3" fillId="2" borderId="5" xfId="3" applyFont="1" applyFill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2" borderId="4" xfId="2" applyFont="1" applyFill="1" applyBorder="1" applyAlignment="1">
      <alignment horizontal="center" wrapText="1"/>
    </xf>
    <xf numFmtId="0" fontId="3" fillId="2" borderId="19" xfId="2" applyFont="1" applyFill="1" applyBorder="1" applyAlignment="1">
      <alignment horizontal="center" wrapText="1"/>
    </xf>
    <xf numFmtId="0" fontId="3" fillId="2" borderId="20" xfId="2" applyFont="1" applyFill="1" applyBorder="1" applyAlignment="1">
      <alignment horizontal="center" wrapText="1"/>
    </xf>
    <xf numFmtId="0" fontId="3" fillId="2" borderId="21" xfId="2" applyFont="1" applyFill="1" applyBorder="1" applyAlignment="1">
      <alignment horizont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108396</xdr:colOff>
      <xdr:row>0</xdr:row>
      <xdr:rowOff>158837</xdr:rowOff>
    </xdr:from>
    <xdr:to>
      <xdr:col>2</xdr:col>
      <xdr:colOff>362218</xdr:colOff>
      <xdr:row>5</xdr:row>
      <xdr:rowOff>120738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664" y="158837"/>
          <a:ext cx="2011251" cy="139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38"/>
  <sheetViews>
    <sheetView tabSelected="1" view="pageBreakPreview" zoomScale="71" zoomScaleNormal="71" zoomScaleSheetLayoutView="71" workbookViewId="0">
      <selection activeCell="L26" sqref="L26"/>
    </sheetView>
  </sheetViews>
  <sheetFormatPr baseColWidth="10" defaultColWidth="11.42578125" defaultRowHeight="21" x14ac:dyDescent="0.35"/>
  <cols>
    <col min="1" max="1" width="11.28515625" style="1" customWidth="1"/>
    <col min="2" max="2" width="26.42578125" style="1" customWidth="1"/>
    <col min="3" max="3" width="43.5703125" style="1" customWidth="1"/>
    <col min="4" max="4" width="29.42578125" style="1" customWidth="1"/>
    <col min="5" max="5" width="24.5703125" style="1" customWidth="1"/>
    <col min="6" max="6" width="13.42578125" style="1" customWidth="1"/>
    <col min="7" max="7" width="18.5703125" style="1" customWidth="1"/>
    <col min="8" max="8" width="17.7109375" style="1" customWidth="1"/>
    <col min="9" max="9" width="8.7109375" style="1" customWidth="1"/>
    <col min="10" max="10" width="16.28515625" style="1" customWidth="1"/>
    <col min="11" max="11" width="20.42578125" style="1" customWidth="1"/>
    <col min="12" max="12" width="11.5703125" style="1" bestFit="1" customWidth="1"/>
    <col min="13" max="13" width="14.28515625" style="1" customWidth="1"/>
    <col min="14" max="14" width="18.7109375" style="1" customWidth="1"/>
    <col min="15" max="15" width="19.42578125" style="1" customWidth="1"/>
    <col min="16" max="16" width="15" style="1" customWidth="1"/>
    <col min="17" max="17" width="14.7109375" style="1" customWidth="1"/>
    <col min="18" max="18" width="16.42578125" style="1" customWidth="1"/>
    <col min="19" max="19" width="18.42578125" style="1" customWidth="1"/>
    <col min="20" max="20" width="15.85546875" style="1" customWidth="1"/>
    <col min="21" max="16384" width="11.42578125" style="1"/>
  </cols>
  <sheetData>
    <row r="1" spans="1:178" ht="26.25" x14ac:dyDescent="0.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178" x14ac:dyDescent="0.3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4" spans="1:178" ht="23.25" x14ac:dyDescent="0.35">
      <c r="A4" s="66" t="s">
        <v>57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17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17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178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178" ht="21.75" thickBot="1" x14ac:dyDescent="0.4">
      <c r="A8" s="3"/>
      <c r="B8" s="3"/>
      <c r="C8" s="3"/>
      <c r="D8" s="3"/>
      <c r="E8" s="3"/>
      <c r="F8" s="3"/>
      <c r="G8" s="3"/>
      <c r="H8" s="3"/>
      <c r="I8" s="3"/>
      <c r="J8" s="4" t="s">
        <v>1</v>
      </c>
      <c r="K8" s="5"/>
      <c r="L8" s="6" t="s">
        <v>2</v>
      </c>
      <c r="M8" s="68" t="s">
        <v>3</v>
      </c>
      <c r="N8" s="69"/>
      <c r="O8" s="7" t="s">
        <v>4</v>
      </c>
      <c r="P8" s="8"/>
      <c r="Q8" s="8"/>
      <c r="R8" s="9"/>
      <c r="S8" s="9"/>
      <c r="T8" s="10"/>
    </row>
    <row r="9" spans="1:178" x14ac:dyDescent="0.35">
      <c r="A9" s="11" t="s">
        <v>30</v>
      </c>
      <c r="B9" s="12" t="s">
        <v>6</v>
      </c>
      <c r="C9" s="12" t="s">
        <v>7</v>
      </c>
      <c r="D9" s="12" t="s">
        <v>8</v>
      </c>
      <c r="E9" s="12" t="s">
        <v>9</v>
      </c>
      <c r="F9" s="13" t="s">
        <v>43</v>
      </c>
      <c r="G9" s="76" t="s">
        <v>26</v>
      </c>
      <c r="H9" s="13" t="s">
        <v>10</v>
      </c>
      <c r="I9" s="74" t="s">
        <v>37</v>
      </c>
      <c r="J9" s="13" t="s">
        <v>11</v>
      </c>
      <c r="K9" s="13" t="s">
        <v>12</v>
      </c>
      <c r="L9" s="14" t="s">
        <v>13</v>
      </c>
      <c r="M9" s="15" t="s">
        <v>14</v>
      </c>
      <c r="N9" s="16" t="s">
        <v>12</v>
      </c>
      <c r="O9" s="16" t="s">
        <v>15</v>
      </c>
      <c r="P9" s="72" t="s">
        <v>16</v>
      </c>
      <c r="Q9" s="13" t="s">
        <v>17</v>
      </c>
      <c r="R9" s="17" t="s">
        <v>18</v>
      </c>
      <c r="S9" s="13" t="s">
        <v>19</v>
      </c>
      <c r="T9" s="13" t="s">
        <v>20</v>
      </c>
    </row>
    <row r="10" spans="1:178" ht="15.75" customHeight="1" thickBot="1" x14ac:dyDescent="0.4">
      <c r="A10" s="18"/>
      <c r="B10" s="19"/>
      <c r="C10" s="19"/>
      <c r="D10" s="19"/>
      <c r="E10" s="19"/>
      <c r="F10" s="20"/>
      <c r="G10" s="77"/>
      <c r="H10" s="21" t="s">
        <v>21</v>
      </c>
      <c r="I10" s="75"/>
      <c r="J10" s="22">
        <v>2.87E-2</v>
      </c>
      <c r="K10" s="22">
        <v>7.0999999999999994E-2</v>
      </c>
      <c r="L10" s="23" t="s">
        <v>27</v>
      </c>
      <c r="M10" s="22">
        <v>3.04E-2</v>
      </c>
      <c r="N10" s="22">
        <v>7.0900000000000005E-2</v>
      </c>
      <c r="O10" s="24" t="s">
        <v>22</v>
      </c>
      <c r="P10" s="73"/>
      <c r="Q10" s="25" t="s">
        <v>23</v>
      </c>
      <c r="R10" s="26" t="s">
        <v>12</v>
      </c>
      <c r="S10" s="25" t="s">
        <v>24</v>
      </c>
      <c r="T10" s="24" t="s">
        <v>5</v>
      </c>
    </row>
    <row r="11" spans="1:178" s="55" customFormat="1" ht="27" customHeight="1" thickBot="1" x14ac:dyDescent="0.4">
      <c r="A11" s="70" t="s">
        <v>53</v>
      </c>
      <c r="B11" s="71"/>
      <c r="C11" s="71"/>
      <c r="D11" s="71"/>
      <c r="E11" s="27"/>
      <c r="F11" s="28"/>
      <c r="G11" s="29"/>
      <c r="H11" s="30"/>
      <c r="I11" s="30"/>
      <c r="J11" s="30"/>
      <c r="K11" s="29"/>
      <c r="L11" s="30"/>
      <c r="M11" s="30"/>
      <c r="N11" s="30"/>
      <c r="O11" s="30"/>
      <c r="P11" s="31"/>
      <c r="Q11" s="32"/>
      <c r="R11" s="33"/>
      <c r="S11" s="30"/>
      <c r="T11" s="3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</row>
    <row r="12" spans="1:178" x14ac:dyDescent="0.35">
      <c r="A12" s="35"/>
      <c r="B12" s="35"/>
      <c r="C12" s="35"/>
      <c r="D12" s="36"/>
      <c r="E12" s="36"/>
      <c r="F12" s="36"/>
      <c r="G12" s="37"/>
      <c r="H12" s="38"/>
      <c r="I12" s="38"/>
      <c r="J12" s="38"/>
      <c r="K12" s="37"/>
      <c r="L12" s="38"/>
      <c r="M12" s="38"/>
      <c r="N12" s="38"/>
      <c r="O12" s="38"/>
      <c r="P12" s="38"/>
      <c r="Q12" s="39"/>
      <c r="R12" s="40"/>
      <c r="S12" s="38"/>
      <c r="T12" s="36"/>
    </row>
    <row r="13" spans="1:178" ht="42" x14ac:dyDescent="0.35">
      <c r="A13" s="41">
        <v>1</v>
      </c>
      <c r="B13" s="41" t="s">
        <v>52</v>
      </c>
      <c r="C13" s="61" t="s">
        <v>55</v>
      </c>
      <c r="D13" s="42" t="s">
        <v>54</v>
      </c>
      <c r="E13" s="42" t="s">
        <v>56</v>
      </c>
      <c r="F13" s="42" t="s">
        <v>44</v>
      </c>
      <c r="G13" s="56">
        <v>102151.5</v>
      </c>
      <c r="H13" s="38">
        <v>12611.45</v>
      </c>
      <c r="I13" s="38"/>
      <c r="J13" s="38">
        <f>G13*J10</f>
        <v>2931.7480500000001</v>
      </c>
      <c r="K13" s="37">
        <f>G13*K10</f>
        <v>7252.7564999999995</v>
      </c>
      <c r="L13" s="38">
        <v>192</v>
      </c>
      <c r="M13" s="40">
        <f>G13*M10</f>
        <v>3105.4056</v>
      </c>
      <c r="N13" s="38">
        <f>G13*N10</f>
        <v>7242.5413500000004</v>
      </c>
      <c r="O13" s="38">
        <v>25</v>
      </c>
      <c r="P13" s="38">
        <v>2866.6600000000003</v>
      </c>
      <c r="Q13" s="39">
        <v>18673.61</v>
      </c>
      <c r="R13" s="40">
        <f t="shared" ref="R13" si="0">K13+N13</f>
        <v>14495.297849999999</v>
      </c>
      <c r="S13" s="57">
        <f t="shared" ref="S13" si="1">G13-Q13</f>
        <v>83477.89</v>
      </c>
      <c r="T13" s="36">
        <v>111</v>
      </c>
    </row>
    <row r="14" spans="1:178" x14ac:dyDescent="0.35">
      <c r="A14" s="42"/>
      <c r="B14" s="36"/>
      <c r="C14" s="36"/>
      <c r="D14" s="36"/>
      <c r="E14" s="36"/>
      <c r="F14" s="36"/>
      <c r="G14" s="56"/>
      <c r="H14" s="38"/>
      <c r="I14" s="38"/>
      <c r="J14" s="38"/>
      <c r="K14" s="37"/>
      <c r="L14" s="38"/>
      <c r="M14" s="40"/>
      <c r="N14" s="38"/>
      <c r="O14" s="38"/>
      <c r="P14" s="38"/>
      <c r="Q14" s="39"/>
      <c r="R14" s="40"/>
      <c r="S14" s="38"/>
      <c r="T14" s="36"/>
    </row>
    <row r="15" spans="1:178" x14ac:dyDescent="0.35">
      <c r="A15" s="42"/>
      <c r="B15" s="43"/>
      <c r="C15" s="43"/>
      <c r="D15" s="43"/>
      <c r="E15" s="43"/>
      <c r="F15" s="43"/>
      <c r="G15" s="5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178" x14ac:dyDescent="0.35">
      <c r="A16" s="43"/>
      <c r="B16" s="58" t="s">
        <v>51</v>
      </c>
      <c r="C16" s="43"/>
      <c r="D16" s="43"/>
      <c r="E16" s="43"/>
      <c r="F16" s="43"/>
      <c r="G16" s="60">
        <f>SUM(G13:G15)</f>
        <v>102151.5</v>
      </c>
      <c r="H16" s="57">
        <v>12611.45</v>
      </c>
      <c r="I16" s="60">
        <f t="shared" ref="I16:S16" si="2">SUM(I13:I15)</f>
        <v>0</v>
      </c>
      <c r="J16" s="60">
        <f t="shared" si="2"/>
        <v>2931.7480500000001</v>
      </c>
      <c r="K16" s="60">
        <f t="shared" si="2"/>
        <v>7252.7564999999995</v>
      </c>
      <c r="L16" s="60">
        <f t="shared" si="2"/>
        <v>192</v>
      </c>
      <c r="M16" s="60">
        <f t="shared" si="2"/>
        <v>3105.4056</v>
      </c>
      <c r="N16" s="60">
        <f t="shared" si="2"/>
        <v>7242.5413500000004</v>
      </c>
      <c r="O16" s="60">
        <f t="shared" si="2"/>
        <v>25</v>
      </c>
      <c r="P16" s="60">
        <f t="shared" si="2"/>
        <v>2866.6600000000003</v>
      </c>
      <c r="Q16" s="60">
        <f t="shared" si="2"/>
        <v>18673.61</v>
      </c>
      <c r="R16" s="60">
        <f t="shared" si="2"/>
        <v>14495.297849999999</v>
      </c>
      <c r="S16" s="60">
        <f t="shared" si="2"/>
        <v>83477.89</v>
      </c>
      <c r="T16" s="43"/>
    </row>
    <row r="17" spans="1:20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x14ac:dyDescent="0.35">
      <c r="A20" s="45"/>
      <c r="B20" s="46" t="s">
        <v>29</v>
      </c>
      <c r="C20" s="46"/>
      <c r="D20" s="2"/>
      <c r="E20" s="2"/>
      <c r="F20" s="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35">
      <c r="B21" s="48" t="s">
        <v>38</v>
      </c>
      <c r="C21" s="48"/>
      <c r="D21" s="48"/>
      <c r="G21" s="49"/>
      <c r="H21" s="49"/>
      <c r="I21" s="49"/>
      <c r="J21" s="50"/>
      <c r="K21" s="50"/>
      <c r="L21" s="50"/>
      <c r="M21" s="50"/>
      <c r="N21" s="50"/>
      <c r="Q21" s="47"/>
      <c r="R21" s="47"/>
      <c r="S21" s="47"/>
      <c r="T21" s="47"/>
    </row>
    <row r="22" spans="1:20" x14ac:dyDescent="0.35">
      <c r="B22" s="48" t="s">
        <v>48</v>
      </c>
      <c r="C22" s="48"/>
      <c r="D22" s="48"/>
      <c r="G22" s="49"/>
      <c r="H22" s="49"/>
      <c r="I22" s="49"/>
      <c r="J22" s="50"/>
      <c r="K22" s="50"/>
      <c r="L22" s="50"/>
      <c r="M22" s="50"/>
      <c r="N22" s="50"/>
      <c r="Q22" s="47"/>
      <c r="R22" s="47"/>
      <c r="S22" s="47"/>
      <c r="T22" s="47"/>
    </row>
    <row r="23" spans="1:20" x14ac:dyDescent="0.35">
      <c r="B23" s="48" t="s">
        <v>49</v>
      </c>
      <c r="C23" s="48"/>
      <c r="D23" s="48"/>
      <c r="G23" s="49"/>
      <c r="H23" s="49"/>
      <c r="I23" s="49"/>
      <c r="J23" s="50"/>
      <c r="K23" s="50"/>
      <c r="L23" s="50"/>
      <c r="M23" s="50"/>
      <c r="N23" s="50"/>
      <c r="Q23" s="47"/>
      <c r="R23" s="47"/>
      <c r="S23" s="47"/>
      <c r="T23" s="47"/>
    </row>
    <row r="24" spans="1:20" ht="13.5" customHeight="1" x14ac:dyDescent="0.35">
      <c r="B24" s="48" t="s">
        <v>50</v>
      </c>
      <c r="C24" s="48"/>
      <c r="D24" s="48"/>
      <c r="E24" s="48"/>
      <c r="F24" s="48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x14ac:dyDescent="0.35">
      <c r="B25" s="48" t="s">
        <v>28</v>
      </c>
      <c r="C25" s="48"/>
      <c r="D25" s="48"/>
      <c r="E25" s="48"/>
      <c r="F25" s="48"/>
      <c r="G25" s="48"/>
      <c r="H25" s="48"/>
      <c r="I25" s="48"/>
      <c r="J25" s="51"/>
      <c r="K25" s="51"/>
      <c r="L25" s="48"/>
      <c r="M25" s="51"/>
      <c r="N25" s="51"/>
      <c r="O25" s="51"/>
      <c r="P25" s="51"/>
      <c r="Q25" s="51"/>
      <c r="R25" s="51"/>
      <c r="S25" s="51"/>
      <c r="T25" s="51"/>
    </row>
    <row r="26" spans="1:20" x14ac:dyDescent="0.35">
      <c r="B26" s="48" t="s">
        <v>25</v>
      </c>
      <c r="C26" s="48"/>
      <c r="D26" s="48"/>
      <c r="E26" s="48"/>
      <c r="F26" s="48"/>
      <c r="G26" s="48"/>
      <c r="H26" s="51"/>
      <c r="I26" s="48"/>
      <c r="J26" s="51"/>
      <c r="K26" s="51"/>
      <c r="L26" s="48"/>
      <c r="M26" s="51"/>
      <c r="N26" s="51"/>
      <c r="O26" s="51"/>
      <c r="P26" s="51"/>
      <c r="Q26" s="51"/>
      <c r="R26" s="51"/>
      <c r="S26" s="51"/>
      <c r="T26" s="51"/>
    </row>
    <row r="27" spans="1:20" x14ac:dyDescent="0.35">
      <c r="B27" s="48"/>
      <c r="C27" s="48"/>
      <c r="D27" s="48"/>
      <c r="E27" s="48"/>
      <c r="F27" s="48"/>
      <c r="G27" s="48"/>
      <c r="H27" s="51"/>
      <c r="I27" s="48"/>
      <c r="J27" s="51"/>
      <c r="K27" s="51"/>
      <c r="L27" s="48"/>
      <c r="M27" s="51"/>
      <c r="N27" s="51"/>
      <c r="O27" s="51"/>
      <c r="P27" s="51"/>
      <c r="Q27" s="51"/>
      <c r="R27" s="51"/>
      <c r="S27" s="51"/>
      <c r="T27" s="51"/>
    </row>
    <row r="29" spans="1:20" x14ac:dyDescent="0.35">
      <c r="B29" s="52" t="s">
        <v>58</v>
      </c>
    </row>
    <row r="30" spans="1:20" x14ac:dyDescent="0.35">
      <c r="B30" s="52" t="s">
        <v>42</v>
      </c>
    </row>
    <row r="34" spans="2:19" x14ac:dyDescent="0.35">
      <c r="B34" s="1" t="s">
        <v>31</v>
      </c>
      <c r="G34" s="1" t="s">
        <v>32</v>
      </c>
      <c r="N34" s="63" t="s">
        <v>47</v>
      </c>
      <c r="O34" s="63"/>
      <c r="P34" s="63"/>
      <c r="Q34" s="63"/>
    </row>
    <row r="36" spans="2:19" x14ac:dyDescent="0.35">
      <c r="B36" s="1" t="s">
        <v>33</v>
      </c>
      <c r="G36" s="1" t="s">
        <v>34</v>
      </c>
      <c r="N36" s="64" t="s">
        <v>36</v>
      </c>
      <c r="O36" s="64"/>
      <c r="P36" s="64"/>
      <c r="Q36" s="64"/>
      <c r="R36" s="64"/>
    </row>
    <row r="37" spans="2:19" x14ac:dyDescent="0.35">
      <c r="B37" s="53" t="s">
        <v>39</v>
      </c>
      <c r="G37" s="62" t="s">
        <v>45</v>
      </c>
      <c r="H37" s="62"/>
      <c r="I37" s="62"/>
      <c r="N37" s="62" t="s">
        <v>46</v>
      </c>
      <c r="O37" s="62"/>
      <c r="P37" s="62"/>
      <c r="Q37" s="62"/>
      <c r="R37" s="63"/>
      <c r="S37" s="63"/>
    </row>
    <row r="38" spans="2:19" x14ac:dyDescent="0.35">
      <c r="B38" s="54" t="s">
        <v>40</v>
      </c>
      <c r="G38" s="64" t="s">
        <v>35</v>
      </c>
      <c r="H38" s="64"/>
      <c r="I38" s="64"/>
      <c r="N38" s="64" t="s">
        <v>41</v>
      </c>
      <c r="O38" s="64"/>
      <c r="P38" s="64"/>
      <c r="Q38" s="64"/>
      <c r="R38" s="64"/>
    </row>
  </sheetData>
  <mergeCells count="15">
    <mergeCell ref="A1:T1"/>
    <mergeCell ref="A4:T4"/>
    <mergeCell ref="A2:T2"/>
    <mergeCell ref="M8:N8"/>
    <mergeCell ref="A11:D11"/>
    <mergeCell ref="P9:P10"/>
    <mergeCell ref="I9:I10"/>
    <mergeCell ref="G9:G10"/>
    <mergeCell ref="N37:Q37"/>
    <mergeCell ref="N34:Q34"/>
    <mergeCell ref="N38:R38"/>
    <mergeCell ref="N36:R36"/>
    <mergeCell ref="G37:I37"/>
    <mergeCell ref="G38:I38"/>
    <mergeCell ref="R37:S37"/>
  </mergeCells>
  <pageMargins left="0.23622047244094491" right="0.23622047244094491" top="0.74803149606299213" bottom="0.74803149606299213" header="0.31496062992125984" footer="0.31496062992125984"/>
  <pageSetup paperSize="5" scale="46" pageOrder="overThenDown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2022-05-06T16:19:49Z</cp:lastPrinted>
  <dcterms:created xsi:type="dcterms:W3CDTF">2017-03-16T20:18:07Z</dcterms:created>
  <dcterms:modified xsi:type="dcterms:W3CDTF">2022-07-12T12:34:54Z</dcterms:modified>
</cp:coreProperties>
</file>