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2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0.0.229\Planificación y Desarrollo\1.- CARMEN 2018\PARA JULIA-TRANSPARENCIA\JULIO\"/>
    </mc:Choice>
  </mc:AlternateContent>
  <xr:revisionPtr revIDLastSave="0" documentId="8_{F31D6B5F-AD85-4612-A90B-78D1EC22F69D}" xr6:coauthVersionLast="34" xr6:coauthVersionMax="34" xr10:uidLastSave="{00000000-0000-0000-0000-000000000000}"/>
  <bookViews>
    <workbookView xWindow="0" yWindow="0" windowWidth="20490" windowHeight="7545" xr2:uid="{00000000-000D-0000-FFFF-FFFF00000000}"/>
  </bookViews>
  <sheets>
    <sheet name="prog. Julio" sheetId="4" r:id="rId1"/>
  </sheets>
  <definedNames>
    <definedName name="_xlnm.Print_Area" localSheetId="0">'prog. Julio'!$A$1:$K$47</definedName>
    <definedName name="_xlnm.Print_Titles" localSheetId="0">'prog. Julio'!$1:$5</definedName>
  </definedNames>
  <calcPr calcId="179017"/>
</workbook>
</file>

<file path=xl/calcChain.xml><?xml version="1.0" encoding="utf-8"?>
<calcChain xmlns="http://schemas.openxmlformats.org/spreadsheetml/2006/main">
  <c r="G45" i="4" l="1"/>
  <c r="G43" i="4"/>
  <c r="G42" i="4"/>
  <c r="C46" i="4"/>
  <c r="C45" i="4"/>
  <c r="C44" i="4"/>
  <c r="C43" i="4"/>
  <c r="C42" i="4"/>
  <c r="K25" i="4" l="1"/>
  <c r="J25" i="4"/>
  <c r="E25" i="4"/>
  <c r="H14" i="4" l="1"/>
  <c r="E14" i="4"/>
  <c r="A14" i="4" l="1"/>
  <c r="K14" i="4"/>
  <c r="J14" i="4"/>
  <c r="I14" i="4"/>
  <c r="A25" i="4" l="1"/>
  <c r="H25" i="4"/>
  <c r="I25" i="4"/>
  <c r="K26" i="4"/>
  <c r="J27" i="4" l="1"/>
  <c r="E37" i="4"/>
  <c r="K37" i="4"/>
  <c r="J37" i="4" l="1"/>
  <c r="K38" i="4"/>
  <c r="I37" i="4"/>
  <c r="H37" i="4"/>
  <c r="A37" i="4"/>
  <c r="J39" i="4" l="1"/>
  <c r="K15" i="4" l="1"/>
  <c r="J16" i="4" l="1"/>
</calcChain>
</file>

<file path=xl/sharedStrings.xml><?xml version="1.0" encoding="utf-8"?>
<sst xmlns="http://schemas.openxmlformats.org/spreadsheetml/2006/main" count="87" uniqueCount="51">
  <si>
    <t>COORDINADOR  CONIAF</t>
  </si>
  <si>
    <t>LUGAR</t>
  </si>
  <si>
    <t>FACILITADORES</t>
  </si>
  <si>
    <t>NOMBRE DE LA ACTIVIDAD</t>
  </si>
  <si>
    <t>TECNICOS</t>
  </si>
  <si>
    <t>BENEFICIARIOS</t>
  </si>
  <si>
    <t>Legislación  ISR (10% sobre costo  facilitadores)</t>
  </si>
  <si>
    <t xml:space="preserve">COSTO LOGÍSTICO         (RD$) </t>
  </si>
  <si>
    <t>DIRECCIÓN EJECUTIVA</t>
  </si>
  <si>
    <t xml:space="preserve"> </t>
  </si>
  <si>
    <t>DIVISIÓN PLANIFICACIÓN  Y  DESARROLLO</t>
  </si>
  <si>
    <t>PRODUCTORES</t>
  </si>
  <si>
    <t>Cant. Actividades</t>
  </si>
  <si>
    <t>DEPARTAMENTO DE  PRODUCCIÓN ANIMAL</t>
  </si>
  <si>
    <t>DEPARTAMENTO DE  AGRICULTURA COMPETITIVA</t>
  </si>
  <si>
    <t>José A. Nova</t>
  </si>
  <si>
    <t>PROGRAMACIÓN  DE ACTIVIDADES  AGROPECUARIAS Y FORESTALES</t>
  </si>
  <si>
    <t>César Montero y Bienvenido Carvajal</t>
  </si>
  <si>
    <t>Atiles Peguero, José Luís Bueno y Marcos Espino</t>
  </si>
  <si>
    <t xml:space="preserve">  H.Guerrero, M.Cuello</t>
  </si>
  <si>
    <t>Padre Las Casas.</t>
  </si>
  <si>
    <t>FECHA</t>
  </si>
  <si>
    <t>HORAS CAPACITACIÓN</t>
  </si>
  <si>
    <t xml:space="preserve">TOTAL ACTIVIDADES  </t>
  </si>
  <si>
    <t xml:space="preserve">                                                  SUB-TOTAL</t>
  </si>
  <si>
    <t xml:space="preserve">COSTO FACILITADO-RES (RD$) </t>
  </si>
  <si>
    <t>DEPARTAMENTO DE  PROTECCIÓN AL MEDIO AMBIENTE Y RECURSOS NATURALES</t>
  </si>
  <si>
    <t>Cristino Gómez</t>
  </si>
  <si>
    <t>Costo Facilitadores</t>
  </si>
  <si>
    <r>
      <rPr>
        <b/>
        <sz val="11"/>
        <rFont val="Cambria"/>
        <family val="1"/>
        <scheme val="major"/>
      </rPr>
      <t xml:space="preserve">Curso </t>
    </r>
    <r>
      <rPr>
        <sz val="11"/>
        <rFont val="Cambria"/>
        <family val="1"/>
        <scheme val="major"/>
      </rPr>
      <t>Manejo y Certificación Orgánica del Cultivo del Limón</t>
    </r>
  </si>
  <si>
    <t>Julio 19 y 20</t>
  </si>
  <si>
    <r>
      <rPr>
        <b/>
        <sz val="11"/>
        <rFont val="Cambria"/>
        <family val="1"/>
        <scheme val="major"/>
      </rPr>
      <t xml:space="preserve">Curso </t>
    </r>
    <r>
      <rPr>
        <sz val="11"/>
        <rFont val="Cambria"/>
        <family val="1"/>
        <scheme val="major"/>
      </rPr>
      <t>Manejo Tecnológico del Cultivo de la Pitahaya</t>
    </r>
  </si>
  <si>
    <t>Rafael Chávez</t>
  </si>
  <si>
    <t>Julio 26 y 27</t>
  </si>
  <si>
    <t>Hato Mayor</t>
  </si>
  <si>
    <t>ACTIVIDADES</t>
  </si>
  <si>
    <r>
      <t xml:space="preserve"> </t>
    </r>
    <r>
      <rPr>
        <b/>
        <sz val="11"/>
        <rFont val="Cambria"/>
        <family val="1"/>
        <scheme val="major"/>
      </rPr>
      <t xml:space="preserve">Curso </t>
    </r>
    <r>
      <rPr>
        <sz val="11"/>
        <rFont val="Cambria"/>
        <family val="1"/>
        <scheme val="major"/>
      </rPr>
      <t xml:space="preserve">Producción Sostenible de Ovinos y Caprinos </t>
    </r>
  </si>
  <si>
    <t>Julio</t>
  </si>
  <si>
    <t>Sabana Cruz, Villa Vásquez, Montecristi</t>
  </si>
  <si>
    <t>San Juan de la Maguana</t>
  </si>
  <si>
    <t>Julio 25 al 27</t>
  </si>
  <si>
    <r>
      <rPr>
        <b/>
        <sz val="11"/>
        <color rgb="FF000000"/>
        <rFont val="Cambria"/>
        <family val="1"/>
        <scheme val="major"/>
      </rPr>
      <t xml:space="preserve">Curso </t>
    </r>
    <r>
      <rPr>
        <sz val="11"/>
        <color rgb="FF000000"/>
        <rFont val="Cambria"/>
        <family val="1"/>
        <scheme val="major"/>
      </rPr>
      <t>Asociatividad para el Desarrollo Rural</t>
    </r>
  </si>
  <si>
    <t xml:space="preserve">Rafael Sosa </t>
  </si>
  <si>
    <t>MES: JULIO  2018</t>
  </si>
  <si>
    <t>Cursos:</t>
  </si>
  <si>
    <t>Productores a beneficiar:</t>
  </si>
  <si>
    <t>Técnicos a beneficiar:</t>
  </si>
  <si>
    <t>Total beneficiarios</t>
  </si>
  <si>
    <t>Costo Logistico:</t>
  </si>
  <si>
    <t>Costo estimado total:</t>
  </si>
  <si>
    <t>Horas capacitación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</si>
</sst>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#,##0.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rgb="FF000000"/>
      <name val="Cambria"/>
      <family val="1"/>
      <scheme val="major"/>
    </font>
    <font>
      <b/>
      <sz val="12"/>
      <color theme="1"/>
      <name val="Cambria"/>
      <family val="1"/>
      <scheme val="major"/>
    </font>
    <font>
      <b/>
      <u/>
      <sz val="14"/>
      <color rgb="FF000000"/>
      <name val="Cambria"/>
      <family val="1"/>
      <scheme val="major"/>
    </font>
    <font>
      <sz val="11"/>
      <color rgb="FFFF0000"/>
      <name val="Calibri"/>
      <family val="2"/>
      <scheme val="minor"/>
    </font>
    <font>
      <b/>
      <sz val="11"/>
      <color rgb="FFFF0000"/>
      <name val="Cambria"/>
      <family val="1"/>
      <scheme val="major"/>
    </font>
    <font>
      <sz val="11"/>
      <name val="Cambria"/>
      <family val="1"/>
      <scheme val="major"/>
    </font>
    <font>
      <sz val="10"/>
      <name val="Cambria"/>
      <family val="1"/>
      <scheme val="major"/>
    </font>
    <font>
      <sz val="11"/>
      <color theme="1"/>
      <name val="Cambria"/>
      <family val="1"/>
      <scheme val="major"/>
    </font>
    <font>
      <b/>
      <sz val="11"/>
      <name val="Cambria"/>
      <family val="1"/>
      <scheme val="major"/>
    </font>
    <font>
      <b/>
      <sz val="10"/>
      <name val="Cambria"/>
      <family val="1"/>
      <scheme val="major"/>
    </font>
    <font>
      <b/>
      <u/>
      <sz val="11"/>
      <name val="Cambria"/>
      <family val="1"/>
      <scheme val="major"/>
    </font>
    <font>
      <b/>
      <sz val="9"/>
      <name val="Cambria"/>
      <family val="1"/>
      <scheme val="major"/>
    </font>
    <font>
      <sz val="9"/>
      <name val="Cambria"/>
      <family val="1"/>
      <scheme val="major"/>
    </font>
    <font>
      <b/>
      <u/>
      <sz val="11"/>
      <color rgb="FFFF0000"/>
      <name val="Cambria"/>
      <family val="1"/>
      <scheme val="major"/>
    </font>
    <font>
      <sz val="11"/>
      <color rgb="FFFF0000"/>
      <name val="Cambria"/>
      <family val="1"/>
      <scheme val="major"/>
    </font>
    <font>
      <b/>
      <sz val="11"/>
      <color theme="1"/>
      <name val="Cambria"/>
      <family val="1"/>
      <scheme val="major"/>
    </font>
    <font>
      <b/>
      <sz val="12"/>
      <name val="Cambria"/>
      <family val="1"/>
      <scheme val="major"/>
    </font>
    <font>
      <sz val="11"/>
      <color rgb="FF000000"/>
      <name val="Cambria"/>
      <family val="1"/>
      <scheme val="major"/>
    </font>
    <font>
      <b/>
      <sz val="11"/>
      <color rgb="FF000000"/>
      <name val="Cambria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80">
    <xf numFmtId="0" fontId="0" fillId="0" borderId="0" xfId="0"/>
    <xf numFmtId="0" fontId="5" fillId="0" borderId="0" xfId="0" applyFont="1"/>
    <xf numFmtId="0" fontId="5" fillId="0" borderId="0" xfId="0" applyFont="1" applyAlignment="1">
      <alignment wrapText="1"/>
    </xf>
    <xf numFmtId="0" fontId="10" fillId="0" borderId="9" xfId="0" applyFont="1" applyBorder="1" applyAlignment="1">
      <alignment vertical="center" wrapText="1"/>
    </xf>
    <xf numFmtId="0" fontId="10" fillId="0" borderId="3" xfId="0" applyFont="1" applyBorder="1" applyAlignment="1">
      <alignment vertical="center" wrapText="1"/>
    </xf>
    <xf numFmtId="0" fontId="10" fillId="0" borderId="4" xfId="0" applyFont="1" applyBorder="1" applyAlignment="1">
      <alignment horizontal="center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7" fillId="0" borderId="4" xfId="0" applyFont="1" applyBorder="1"/>
    <xf numFmtId="0" fontId="10" fillId="0" borderId="2" xfId="0" applyFont="1" applyBorder="1"/>
    <xf numFmtId="0" fontId="10" fillId="3" borderId="4" xfId="0" applyFont="1" applyFill="1" applyBorder="1" applyAlignment="1">
      <alignment horizontal="center"/>
    </xf>
    <xf numFmtId="0" fontId="7" fillId="0" borderId="0" xfId="0" applyFont="1" applyBorder="1"/>
    <xf numFmtId="0" fontId="15" fillId="0" borderId="4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6" fillId="0" borderId="4" xfId="0" applyFont="1" applyBorder="1"/>
    <xf numFmtId="0" fontId="6" fillId="0" borderId="2" xfId="0" applyFont="1" applyBorder="1"/>
    <xf numFmtId="0" fontId="5" fillId="0" borderId="0" xfId="0" applyFont="1" applyAlignment="1">
      <alignment wrapText="1"/>
    </xf>
    <xf numFmtId="0" fontId="10" fillId="0" borderId="0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7" fillId="0" borderId="0" xfId="0" applyFont="1" applyBorder="1" applyAlignment="1"/>
    <xf numFmtId="0" fontId="10" fillId="0" borderId="0" xfId="0" applyFont="1" applyBorder="1"/>
    <xf numFmtId="4" fontId="10" fillId="0" borderId="0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16" fillId="0" borderId="0" xfId="0" applyFont="1" applyBorder="1"/>
    <xf numFmtId="0" fontId="6" fillId="0" borderId="0" xfId="0" applyFont="1" applyBorder="1"/>
    <xf numFmtId="0" fontId="10" fillId="0" borderId="0" xfId="0" applyFont="1" applyBorder="1" applyAlignment="1">
      <alignment horizontal="center" vertical="center" wrapText="1"/>
    </xf>
    <xf numFmtId="0" fontId="4" fillId="2" borderId="0" xfId="0" applyFont="1" applyFill="1" applyAlignment="1">
      <alignment horizont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10" fillId="3" borderId="6" xfId="0" applyFont="1" applyFill="1" applyBorder="1" applyAlignment="1">
      <alignment horizontal="center"/>
    </xf>
    <xf numFmtId="0" fontId="10" fillId="0" borderId="13" xfId="0" applyFont="1" applyBorder="1" applyAlignment="1">
      <alignment vertical="center" wrapText="1"/>
    </xf>
    <xf numFmtId="0" fontId="10" fillId="0" borderId="15" xfId="0" applyFont="1" applyBorder="1" applyAlignment="1">
      <alignment vertical="center" wrapText="1"/>
    </xf>
    <xf numFmtId="164" fontId="10" fillId="2" borderId="12" xfId="1" applyFont="1" applyFill="1" applyBorder="1" applyAlignment="1">
      <alignment horizontal="center" vertical="center" wrapText="1"/>
    </xf>
    <xf numFmtId="164" fontId="10" fillId="2" borderId="16" xfId="1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164" fontId="7" fillId="2" borderId="4" xfId="1" applyFont="1" applyFill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4" fontId="9" fillId="0" borderId="4" xfId="0" applyNumberFormat="1" applyFont="1" applyBorder="1" applyAlignment="1">
      <alignment horizontal="center" vertical="center"/>
    </xf>
    <xf numFmtId="4" fontId="7" fillId="0" borderId="4" xfId="0" applyNumberFormat="1" applyFont="1" applyBorder="1" applyAlignment="1">
      <alignment horizontal="right" vertical="center"/>
    </xf>
    <xf numFmtId="0" fontId="7" fillId="0" borderId="0" xfId="0" applyFont="1" applyFill="1" applyBorder="1" applyAlignment="1"/>
    <xf numFmtId="4" fontId="7" fillId="0" borderId="0" xfId="0" applyNumberFormat="1" applyFont="1" applyBorder="1" applyAlignment="1"/>
    <xf numFmtId="165" fontId="7" fillId="0" borderId="0" xfId="0" applyNumberFormat="1" applyFont="1" applyBorder="1" applyAlignment="1"/>
    <xf numFmtId="165" fontId="17" fillId="0" borderId="0" xfId="0" applyNumberFormat="1" applyFont="1"/>
    <xf numFmtId="0" fontId="7" fillId="0" borderId="0" xfId="0" applyFont="1" applyBorder="1" applyAlignment="1">
      <alignment horizontal="left"/>
    </xf>
    <xf numFmtId="0" fontId="11" fillId="3" borderId="1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7" fillId="0" borderId="9" xfId="0" applyFont="1" applyBorder="1" applyAlignment="1"/>
    <xf numFmtId="4" fontId="10" fillId="0" borderId="11" xfId="0" applyNumberFormat="1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center" vertical="center" wrapText="1"/>
    </xf>
    <xf numFmtId="9" fontId="10" fillId="0" borderId="2" xfId="0" applyNumberFormat="1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4" fillId="2" borderId="0" xfId="0" applyFont="1" applyFill="1" applyAlignment="1">
      <alignment horizontal="center" wrapText="1"/>
    </xf>
    <xf numFmtId="0" fontId="11" fillId="3" borderId="6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left" wrapText="1"/>
    </xf>
    <xf numFmtId="0" fontId="11" fillId="3" borderId="7" xfId="0" applyFont="1" applyFill="1" applyBorder="1" applyAlignment="1">
      <alignment horizontal="center" vertical="center" wrapText="1"/>
    </xf>
    <xf numFmtId="0" fontId="11" fillId="3" borderId="8" xfId="0" applyFont="1" applyFill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left" wrapText="1"/>
    </xf>
    <xf numFmtId="0" fontId="8" fillId="3" borderId="6" xfId="0" applyFont="1" applyFill="1" applyBorder="1" applyAlignment="1">
      <alignment horizontal="center" vertical="center" wrapText="1"/>
    </xf>
    <xf numFmtId="0" fontId="14" fillId="3" borderId="6" xfId="0" applyFont="1" applyFill="1" applyBorder="1" applyAlignment="1">
      <alignment horizontal="center" vertical="center" wrapText="1"/>
    </xf>
    <xf numFmtId="0" fontId="9" fillId="0" borderId="0" xfId="0" applyFont="1"/>
    <xf numFmtId="0" fontId="17" fillId="0" borderId="0" xfId="0" applyFont="1"/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0</xdr:row>
      <xdr:rowOff>38100</xdr:rowOff>
    </xdr:from>
    <xdr:to>
      <xdr:col>2</xdr:col>
      <xdr:colOff>9525</xdr:colOff>
      <xdr:row>5</xdr:row>
      <xdr:rowOff>0</xdr:rowOff>
    </xdr:to>
    <xdr:pic>
      <xdr:nvPicPr>
        <xdr:cNvPr id="2" name="Picture 1" descr="Logo CONIAF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6250" y="38100"/>
          <a:ext cx="14478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2"/>
  <sheetViews>
    <sheetView tabSelected="1" topLeftCell="A36" zoomScaleNormal="100" workbookViewId="0">
      <selection activeCell="J47" sqref="J47"/>
    </sheetView>
  </sheetViews>
  <sheetFormatPr baseColWidth="10" defaultRowHeight="15" x14ac:dyDescent="0.25"/>
  <cols>
    <col min="1" max="1" width="7.42578125" customWidth="1"/>
    <col min="2" max="2" width="20" customWidth="1"/>
    <col min="3" max="3" width="17.5703125" customWidth="1"/>
    <col min="4" max="4" width="14.28515625" customWidth="1"/>
    <col min="5" max="5" width="13.42578125" customWidth="1"/>
    <col min="6" max="6" width="13.5703125" customWidth="1"/>
    <col min="7" max="7" width="14" customWidth="1"/>
    <col min="8" max="8" width="15.42578125" customWidth="1"/>
    <col min="9" max="9" width="14.5703125" customWidth="1"/>
    <col min="10" max="10" width="16.28515625" customWidth="1"/>
    <col min="11" max="11" width="13.140625" customWidth="1"/>
  </cols>
  <sheetData>
    <row r="1" spans="1:11" ht="15.75" x14ac:dyDescent="0.25">
      <c r="A1" s="67" t="s">
        <v>8</v>
      </c>
      <c r="B1" s="67"/>
      <c r="C1" s="67"/>
      <c r="D1" s="67"/>
      <c r="E1" s="67"/>
      <c r="F1" s="67"/>
      <c r="G1" s="67"/>
      <c r="H1" s="67"/>
      <c r="I1" s="67"/>
      <c r="J1" s="67"/>
      <c r="K1" s="67"/>
    </row>
    <row r="2" spans="1:11" ht="15.75" x14ac:dyDescent="0.25">
      <c r="A2" s="67" t="s">
        <v>10</v>
      </c>
      <c r="B2" s="67"/>
      <c r="C2" s="67"/>
      <c r="D2" s="67"/>
      <c r="E2" s="67"/>
      <c r="F2" s="67"/>
      <c r="G2" s="67"/>
      <c r="H2" s="67"/>
      <c r="I2" s="67"/>
      <c r="J2" s="67"/>
      <c r="K2" s="67"/>
    </row>
    <row r="3" spans="1:11" ht="15.75" x14ac:dyDescent="0.25">
      <c r="A3" s="24"/>
      <c r="B3" s="24"/>
      <c r="C3" s="24"/>
      <c r="D3" s="24"/>
      <c r="E3" s="24"/>
      <c r="F3" s="24"/>
      <c r="G3" s="24"/>
      <c r="H3" s="24"/>
      <c r="I3" s="24"/>
      <c r="J3" s="24"/>
      <c r="K3" s="24"/>
    </row>
    <row r="4" spans="1:11" ht="18" x14ac:dyDescent="0.25">
      <c r="A4" s="68" t="s">
        <v>16</v>
      </c>
      <c r="B4" s="68"/>
      <c r="C4" s="68"/>
      <c r="D4" s="68"/>
      <c r="E4" s="68"/>
      <c r="F4" s="68"/>
      <c r="G4" s="68"/>
      <c r="H4" s="68"/>
      <c r="I4" s="68"/>
      <c r="J4" s="68"/>
      <c r="K4" s="68"/>
    </row>
    <row r="5" spans="1:11" ht="18" x14ac:dyDescent="0.25">
      <c r="A5" s="69" t="s">
        <v>43</v>
      </c>
      <c r="B5" s="69"/>
      <c r="C5" s="69"/>
      <c r="D5" s="69"/>
      <c r="E5" s="69"/>
      <c r="F5" s="69"/>
      <c r="G5" s="69"/>
      <c r="H5" s="69"/>
      <c r="I5" s="69"/>
      <c r="J5" s="69"/>
      <c r="K5" s="69"/>
    </row>
    <row r="6" spans="1:11" ht="18" x14ac:dyDescent="0.25">
      <c r="A6" s="28"/>
      <c r="B6" s="28"/>
      <c r="C6" s="28"/>
      <c r="D6" s="28"/>
      <c r="E6" s="28"/>
      <c r="F6" s="28"/>
      <c r="G6" s="28"/>
      <c r="H6" s="28"/>
      <c r="I6" s="28"/>
      <c r="J6" s="28"/>
      <c r="K6" s="28"/>
    </row>
    <row r="7" spans="1:11" ht="15.75" customHeight="1" x14ac:dyDescent="0.25">
      <c r="A7" s="27"/>
      <c r="B7" s="21"/>
      <c r="C7" s="21"/>
      <c r="D7" s="21"/>
      <c r="E7" s="21"/>
      <c r="F7" s="21"/>
      <c r="G7" s="21"/>
      <c r="H7" s="12"/>
      <c r="I7" s="22"/>
      <c r="J7" s="23"/>
      <c r="K7" s="18"/>
    </row>
    <row r="8" spans="1:11" ht="15.75" customHeight="1" x14ac:dyDescent="0.25">
      <c r="A8" s="75" t="s">
        <v>13</v>
      </c>
      <c r="B8" s="75"/>
      <c r="C8" s="75"/>
      <c r="D8" s="75"/>
      <c r="E8" s="75"/>
      <c r="F8" s="75"/>
      <c r="G8" s="75"/>
      <c r="H8" s="75"/>
      <c r="I8" s="75"/>
      <c r="J8" s="75"/>
      <c r="K8" s="75"/>
    </row>
    <row r="9" spans="1:11" ht="15" customHeight="1" thickBot="1" x14ac:dyDescent="0.3"/>
    <row r="10" spans="1:11" ht="18.75" customHeight="1" thickBot="1" x14ac:dyDescent="0.3">
      <c r="A10" s="55" t="s">
        <v>12</v>
      </c>
      <c r="B10" s="57" t="s">
        <v>35</v>
      </c>
      <c r="C10" s="58"/>
      <c r="D10" s="48" t="s">
        <v>0</v>
      </c>
      <c r="E10" s="48" t="s">
        <v>22</v>
      </c>
      <c r="F10" s="48" t="s">
        <v>21</v>
      </c>
      <c r="G10" s="48" t="s">
        <v>1</v>
      </c>
      <c r="H10" s="62" t="s">
        <v>5</v>
      </c>
      <c r="I10" s="63"/>
      <c r="J10" s="48" t="s">
        <v>7</v>
      </c>
      <c r="K10" s="48" t="s">
        <v>25</v>
      </c>
    </row>
    <row r="11" spans="1:11" x14ac:dyDescent="0.25">
      <c r="A11" s="56"/>
      <c r="B11" s="48" t="s">
        <v>2</v>
      </c>
      <c r="C11" s="48" t="s">
        <v>3</v>
      </c>
      <c r="D11" s="49"/>
      <c r="E11" s="49"/>
      <c r="F11" s="49"/>
      <c r="G11" s="61"/>
      <c r="H11" s="48" t="s">
        <v>4</v>
      </c>
      <c r="I11" s="48" t="s">
        <v>11</v>
      </c>
      <c r="J11" s="49"/>
      <c r="K11" s="61"/>
    </row>
    <row r="12" spans="1:11" ht="15.75" thickBot="1" x14ac:dyDescent="0.3">
      <c r="A12" s="56"/>
      <c r="B12" s="61"/>
      <c r="C12" s="61"/>
      <c r="D12" s="49"/>
      <c r="E12" s="49"/>
      <c r="F12" s="49"/>
      <c r="G12" s="61"/>
      <c r="H12" s="61"/>
      <c r="I12" s="49"/>
      <c r="J12" s="49"/>
      <c r="K12" s="61"/>
    </row>
    <row r="13" spans="1:11" ht="57.75" thickBot="1" x14ac:dyDescent="0.3">
      <c r="A13" s="36">
        <v>1</v>
      </c>
      <c r="B13" s="29" t="s">
        <v>18</v>
      </c>
      <c r="C13" s="29" t="s">
        <v>36</v>
      </c>
      <c r="D13" s="29" t="s">
        <v>17</v>
      </c>
      <c r="E13" s="30">
        <v>32</v>
      </c>
      <c r="F13" s="29" t="s">
        <v>37</v>
      </c>
      <c r="G13" s="29" t="s">
        <v>38</v>
      </c>
      <c r="H13" s="30">
        <v>0</v>
      </c>
      <c r="I13" s="30">
        <v>20</v>
      </c>
      <c r="J13" s="37">
        <v>72000</v>
      </c>
      <c r="K13" s="37">
        <v>90000</v>
      </c>
    </row>
    <row r="14" spans="1:11" ht="15.75" thickBot="1" x14ac:dyDescent="0.3">
      <c r="A14" s="31">
        <f>SUM(A13:A13)</f>
        <v>1</v>
      </c>
      <c r="B14" s="59" t="s">
        <v>24</v>
      </c>
      <c r="C14" s="60"/>
      <c r="D14" s="60"/>
      <c r="E14" s="19">
        <f>SUM(E13:E13)</f>
        <v>32</v>
      </c>
      <c r="F14" s="32"/>
      <c r="G14" s="33"/>
      <c r="H14" s="19">
        <f>SUM(H13:H13)</f>
        <v>0</v>
      </c>
      <c r="I14" s="19">
        <f>SUM(I13:I13)</f>
        <v>20</v>
      </c>
      <c r="J14" s="34">
        <f>SUM(J13:J13)</f>
        <v>72000</v>
      </c>
      <c r="K14" s="35">
        <f>SUM(K13:K13)</f>
        <v>90000</v>
      </c>
    </row>
    <row r="15" spans="1:11" ht="15.75" thickBot="1" x14ac:dyDescent="0.3">
      <c r="A15" s="64" t="s">
        <v>6</v>
      </c>
      <c r="B15" s="65"/>
      <c r="C15" s="65"/>
      <c r="D15" s="65"/>
      <c r="E15" s="65"/>
      <c r="F15" s="65"/>
      <c r="G15" s="66"/>
      <c r="H15" s="7"/>
      <c r="I15" s="8"/>
      <c r="J15" s="6" t="s">
        <v>9</v>
      </c>
      <c r="K15" s="6">
        <f>+K14*1.1</f>
        <v>99000.000000000015</v>
      </c>
    </row>
    <row r="16" spans="1:11" ht="15.75" thickBot="1" x14ac:dyDescent="0.3">
      <c r="A16" s="50" t="s">
        <v>23</v>
      </c>
      <c r="B16" s="51"/>
      <c r="C16" s="51"/>
      <c r="D16" s="51"/>
      <c r="E16" s="51"/>
      <c r="F16" s="51"/>
      <c r="G16" s="51"/>
      <c r="H16" s="9"/>
      <c r="I16" s="10"/>
      <c r="J16" s="52">
        <f>+K15+J14</f>
        <v>171000</v>
      </c>
      <c r="K16" s="53"/>
    </row>
    <row r="17" spans="1:11" x14ac:dyDescent="0.25">
      <c r="A17" s="1"/>
      <c r="B17" s="2"/>
      <c r="C17" s="2"/>
      <c r="D17" s="2"/>
      <c r="E17" s="2"/>
      <c r="F17" s="2"/>
      <c r="G17" s="2"/>
      <c r="H17" s="2"/>
      <c r="I17" s="2"/>
      <c r="J17" s="2"/>
      <c r="K17" s="2"/>
    </row>
    <row r="18" spans="1:11" x14ac:dyDescent="0.25">
      <c r="A18" s="1"/>
      <c r="B18" s="17"/>
      <c r="C18" s="17"/>
      <c r="D18" s="17"/>
      <c r="E18" s="17"/>
      <c r="F18" s="17"/>
      <c r="G18" s="17"/>
      <c r="H18" s="17"/>
      <c r="I18" s="17"/>
      <c r="J18" s="17"/>
      <c r="K18" s="17"/>
    </row>
    <row r="19" spans="1:11" x14ac:dyDescent="0.25">
      <c r="A19" s="54" t="s">
        <v>26</v>
      </c>
      <c r="B19" s="54"/>
      <c r="C19" s="54"/>
      <c r="D19" s="54"/>
      <c r="E19" s="54"/>
      <c r="F19" s="54"/>
      <c r="G19" s="54"/>
      <c r="H19" s="54"/>
      <c r="I19" s="54"/>
      <c r="J19" s="54"/>
      <c r="K19" s="54"/>
    </row>
    <row r="20" spans="1:11" ht="15.75" customHeight="1" thickBot="1" x14ac:dyDescent="0.3">
      <c r="G20" t="s">
        <v>9</v>
      </c>
    </row>
    <row r="21" spans="1:11" ht="15.75" customHeight="1" thickBot="1" x14ac:dyDescent="0.3">
      <c r="A21" s="55" t="s">
        <v>12</v>
      </c>
      <c r="B21" s="57" t="s">
        <v>35</v>
      </c>
      <c r="C21" s="58"/>
      <c r="D21" s="48" t="s">
        <v>0</v>
      </c>
      <c r="E21" s="48" t="s">
        <v>22</v>
      </c>
      <c r="F21" s="48" t="s">
        <v>21</v>
      </c>
      <c r="G21" s="48" t="s">
        <v>1</v>
      </c>
      <c r="H21" s="72" t="s">
        <v>5</v>
      </c>
      <c r="I21" s="73"/>
      <c r="J21" s="48" t="s">
        <v>7</v>
      </c>
      <c r="K21" s="48" t="s">
        <v>25</v>
      </c>
    </row>
    <row r="22" spans="1:11" x14ac:dyDescent="0.25">
      <c r="A22" s="56"/>
      <c r="B22" s="48" t="s">
        <v>2</v>
      </c>
      <c r="C22" s="48" t="s">
        <v>3</v>
      </c>
      <c r="D22" s="49"/>
      <c r="E22" s="49"/>
      <c r="F22" s="49"/>
      <c r="G22" s="49"/>
      <c r="H22" s="48" t="s">
        <v>4</v>
      </c>
      <c r="I22" s="48" t="s">
        <v>11</v>
      </c>
      <c r="J22" s="49"/>
      <c r="K22" s="61"/>
    </row>
    <row r="23" spans="1:11" ht="15.75" thickBot="1" x14ac:dyDescent="0.3">
      <c r="A23" s="56"/>
      <c r="B23" s="49"/>
      <c r="C23" s="49"/>
      <c r="D23" s="49"/>
      <c r="E23" s="49"/>
      <c r="F23" s="49"/>
      <c r="G23" s="49"/>
      <c r="H23" s="61"/>
      <c r="I23" s="49"/>
      <c r="J23" s="49"/>
      <c r="K23" s="61"/>
    </row>
    <row r="24" spans="1:11" ht="49.5" customHeight="1" thickBot="1" x14ac:dyDescent="0.3">
      <c r="A24" s="38">
        <v>1</v>
      </c>
      <c r="B24" s="38" t="s">
        <v>27</v>
      </c>
      <c r="C24" s="39" t="s">
        <v>41</v>
      </c>
      <c r="D24" s="39" t="s">
        <v>15</v>
      </c>
      <c r="E24" s="38">
        <v>27</v>
      </c>
      <c r="F24" s="36" t="s">
        <v>40</v>
      </c>
      <c r="G24" s="39" t="s">
        <v>39</v>
      </c>
      <c r="H24" s="38">
        <v>5</v>
      </c>
      <c r="I24" s="40">
        <v>10</v>
      </c>
      <c r="J24" s="41">
        <v>60159.5</v>
      </c>
      <c r="K24" s="41">
        <v>42300</v>
      </c>
    </row>
    <row r="25" spans="1:11" ht="15.75" thickBot="1" x14ac:dyDescent="0.3">
      <c r="A25" s="11">
        <f>SUM(A19:A24)</f>
        <v>1</v>
      </c>
      <c r="B25" s="50" t="s">
        <v>24</v>
      </c>
      <c r="C25" s="74"/>
      <c r="D25" s="74"/>
      <c r="E25" s="5">
        <f>SUM(E24:E24)</f>
        <v>27</v>
      </c>
      <c r="F25" s="3"/>
      <c r="G25" s="4"/>
      <c r="H25" s="5">
        <f>+SUM(H21:H24)</f>
        <v>5</v>
      </c>
      <c r="I25" s="5">
        <f>+SUM(I21:I24)</f>
        <v>10</v>
      </c>
      <c r="J25" s="6">
        <f>SUM(J24:J24)</f>
        <v>60159.5</v>
      </c>
      <c r="K25" s="6">
        <f>SUM(K24:K24)</f>
        <v>42300</v>
      </c>
    </row>
    <row r="26" spans="1:11" ht="15.75" thickBot="1" x14ac:dyDescent="0.3">
      <c r="A26" s="64" t="s">
        <v>6</v>
      </c>
      <c r="B26" s="65"/>
      <c r="C26" s="65"/>
      <c r="D26" s="65"/>
      <c r="E26" s="65"/>
      <c r="F26" s="65"/>
      <c r="G26" s="66"/>
      <c r="H26" s="7"/>
      <c r="I26" s="8"/>
      <c r="J26" s="6" t="s">
        <v>9</v>
      </c>
      <c r="K26" s="6">
        <f>+K25*1.1</f>
        <v>46530.000000000007</v>
      </c>
    </row>
    <row r="27" spans="1:11" ht="15.75" thickBot="1" x14ac:dyDescent="0.3">
      <c r="A27" s="50" t="s">
        <v>23</v>
      </c>
      <c r="B27" s="51"/>
      <c r="C27" s="51"/>
      <c r="D27" s="51"/>
      <c r="E27" s="51"/>
      <c r="F27" s="51"/>
      <c r="G27" s="51"/>
      <c r="H27" s="9"/>
      <c r="I27" s="10"/>
      <c r="J27" s="52">
        <f>+K26+J25</f>
        <v>106689.5</v>
      </c>
      <c r="K27" s="53"/>
    </row>
    <row r="28" spans="1:11" x14ac:dyDescent="0.25">
      <c r="A28" s="27"/>
      <c r="B28" s="21"/>
      <c r="C28" s="21"/>
      <c r="D28" s="21"/>
      <c r="E28" s="21"/>
      <c r="F28" s="21"/>
      <c r="G28" s="21"/>
      <c r="H28" s="12"/>
      <c r="I28" s="22"/>
      <c r="J28" s="23"/>
      <c r="K28" s="18"/>
    </row>
    <row r="29" spans="1:11" x14ac:dyDescent="0.25">
      <c r="A29" s="1"/>
      <c r="B29" s="17"/>
      <c r="C29" s="17"/>
      <c r="D29" s="17"/>
      <c r="E29" s="17"/>
      <c r="F29" s="17"/>
      <c r="G29" s="17"/>
      <c r="H29" s="17"/>
      <c r="I29" s="17"/>
      <c r="J29" s="17"/>
      <c r="K29" s="17"/>
    </row>
    <row r="30" spans="1:11" x14ac:dyDescent="0.25">
      <c r="A30" s="71" t="s">
        <v>14</v>
      </c>
      <c r="B30" s="71"/>
      <c r="C30" s="71"/>
      <c r="D30" s="71"/>
      <c r="E30" s="71"/>
      <c r="F30" s="71"/>
      <c r="G30" s="71"/>
      <c r="H30" s="71"/>
      <c r="I30" s="71"/>
      <c r="J30" s="71"/>
      <c r="K30" s="71"/>
    </row>
    <row r="31" spans="1:11" ht="16.5" customHeight="1" thickBot="1" x14ac:dyDescent="0.3"/>
    <row r="32" spans="1:11" ht="15.75" thickBot="1" x14ac:dyDescent="0.3">
      <c r="A32" s="55" t="s">
        <v>12</v>
      </c>
      <c r="B32" s="57" t="s">
        <v>35</v>
      </c>
      <c r="C32" s="58"/>
      <c r="D32" s="48" t="s">
        <v>0</v>
      </c>
      <c r="E32" s="48" t="s">
        <v>22</v>
      </c>
      <c r="F32" s="48" t="s">
        <v>21</v>
      </c>
      <c r="G32" s="48" t="s">
        <v>1</v>
      </c>
      <c r="H32" s="72" t="s">
        <v>5</v>
      </c>
      <c r="I32" s="73"/>
      <c r="J32" s="48" t="s">
        <v>7</v>
      </c>
      <c r="K32" s="48" t="s">
        <v>25</v>
      </c>
    </row>
    <row r="33" spans="1:11" x14ac:dyDescent="0.25">
      <c r="A33" s="56"/>
      <c r="B33" s="48" t="s">
        <v>2</v>
      </c>
      <c r="C33" s="48" t="s">
        <v>3</v>
      </c>
      <c r="D33" s="49"/>
      <c r="E33" s="49"/>
      <c r="F33" s="49"/>
      <c r="G33" s="61"/>
      <c r="H33" s="48" t="s">
        <v>4</v>
      </c>
      <c r="I33" s="48" t="s">
        <v>11</v>
      </c>
      <c r="J33" s="49"/>
      <c r="K33" s="61"/>
    </row>
    <row r="34" spans="1:11" ht="15.75" thickBot="1" x14ac:dyDescent="0.3">
      <c r="A34" s="77"/>
      <c r="B34" s="76"/>
      <c r="C34" s="76"/>
      <c r="D34" s="70"/>
      <c r="E34" s="70"/>
      <c r="F34" s="70"/>
      <c r="G34" s="76"/>
      <c r="H34" s="61"/>
      <c r="I34" s="49"/>
      <c r="J34" s="70"/>
      <c r="K34" s="76"/>
    </row>
    <row r="35" spans="1:11" ht="57.75" thickBot="1" x14ac:dyDescent="0.3">
      <c r="A35" s="36">
        <v>1</v>
      </c>
      <c r="B35" s="29" t="s">
        <v>42</v>
      </c>
      <c r="C35" s="29" t="s">
        <v>29</v>
      </c>
      <c r="D35" s="29" t="s">
        <v>19</v>
      </c>
      <c r="E35" s="30">
        <v>16</v>
      </c>
      <c r="F35" s="29" t="s">
        <v>30</v>
      </c>
      <c r="G35" s="29" t="s">
        <v>20</v>
      </c>
      <c r="H35" s="29">
        <v>10</v>
      </c>
      <c r="I35" s="30">
        <v>10</v>
      </c>
      <c r="J35" s="42">
        <v>0</v>
      </c>
      <c r="K35" s="42">
        <v>31200</v>
      </c>
    </row>
    <row r="36" spans="1:11" ht="57.75" thickBot="1" x14ac:dyDescent="0.3">
      <c r="A36" s="36">
        <v>1</v>
      </c>
      <c r="B36" s="29" t="s">
        <v>32</v>
      </c>
      <c r="C36" s="29" t="s">
        <v>31</v>
      </c>
      <c r="D36" s="29" t="s">
        <v>19</v>
      </c>
      <c r="E36" s="30">
        <v>16</v>
      </c>
      <c r="F36" s="29" t="s">
        <v>33</v>
      </c>
      <c r="G36" s="29" t="s">
        <v>34</v>
      </c>
      <c r="H36" s="29">
        <v>5</v>
      </c>
      <c r="I36" s="30">
        <v>20</v>
      </c>
      <c r="J36" s="42">
        <v>50000</v>
      </c>
      <c r="K36" s="42">
        <v>50000</v>
      </c>
    </row>
    <row r="37" spans="1:11" ht="15.75" thickBot="1" x14ac:dyDescent="0.3">
      <c r="A37" s="11">
        <f>SUM(A35:A36)</f>
        <v>2</v>
      </c>
      <c r="B37" s="50" t="s">
        <v>24</v>
      </c>
      <c r="C37" s="74"/>
      <c r="D37" s="74"/>
      <c r="E37" s="5">
        <f>SUM(E35:E36)</f>
        <v>32</v>
      </c>
      <c r="F37" s="3"/>
      <c r="G37" s="4"/>
      <c r="H37" s="5">
        <f>+SUM(H32:H36)</f>
        <v>15</v>
      </c>
      <c r="I37" s="5">
        <f>+SUM(I32:I36)</f>
        <v>30</v>
      </c>
      <c r="J37" s="6">
        <f>SUM(J35:J36)</f>
        <v>50000</v>
      </c>
      <c r="K37" s="6">
        <f>SUM(K35:K36)</f>
        <v>81200</v>
      </c>
    </row>
    <row r="38" spans="1:11" ht="15.75" thickBot="1" x14ac:dyDescent="0.3">
      <c r="A38" s="64" t="s">
        <v>6</v>
      </c>
      <c r="B38" s="65"/>
      <c r="C38" s="65"/>
      <c r="D38" s="65"/>
      <c r="E38" s="65"/>
      <c r="F38" s="65"/>
      <c r="G38" s="66"/>
      <c r="H38" s="13"/>
      <c r="I38" s="14"/>
      <c r="J38" s="6" t="s">
        <v>9</v>
      </c>
      <c r="K38" s="6">
        <f>+K37*1.1</f>
        <v>89320</v>
      </c>
    </row>
    <row r="39" spans="1:11" ht="15.75" thickBot="1" x14ac:dyDescent="0.3">
      <c r="A39" s="50" t="s">
        <v>23</v>
      </c>
      <c r="B39" s="51"/>
      <c r="C39" s="51"/>
      <c r="D39" s="51"/>
      <c r="E39" s="51"/>
      <c r="F39" s="51"/>
      <c r="G39" s="51"/>
      <c r="H39" s="15"/>
      <c r="I39" s="16"/>
      <c r="J39" s="52">
        <f>+K38+J37</f>
        <v>139320</v>
      </c>
      <c r="K39" s="53"/>
    </row>
    <row r="40" spans="1:11" x14ac:dyDescent="0.25">
      <c r="A40" s="20"/>
      <c r="B40" s="21"/>
      <c r="C40" s="21"/>
      <c r="D40" s="21"/>
      <c r="E40" s="21"/>
      <c r="F40" s="21"/>
      <c r="G40" s="21"/>
      <c r="H40" s="12"/>
      <c r="I40" s="22"/>
      <c r="J40" s="23"/>
      <c r="K40" s="18"/>
    </row>
    <row r="41" spans="1:11" x14ac:dyDescent="0.25">
      <c r="A41" s="27"/>
      <c r="B41" s="21"/>
      <c r="C41" s="21"/>
      <c r="D41" s="21"/>
      <c r="E41" s="21"/>
      <c r="F41" s="78"/>
      <c r="G41" s="21"/>
      <c r="H41" s="12"/>
      <c r="I41" s="22"/>
      <c r="J41" s="23"/>
      <c r="K41" s="18"/>
    </row>
    <row r="42" spans="1:11" x14ac:dyDescent="0.25">
      <c r="A42" s="21" t="s">
        <v>44</v>
      </c>
      <c r="B42" s="78"/>
      <c r="C42" s="21">
        <f>+A14+A25+A37</f>
        <v>4</v>
      </c>
      <c r="D42" s="21"/>
      <c r="E42" s="47" t="s">
        <v>48</v>
      </c>
      <c r="F42" s="47"/>
      <c r="G42" s="45">
        <f>+J14+J25+J37</f>
        <v>182159.5</v>
      </c>
      <c r="H42" s="25"/>
      <c r="I42" s="26"/>
      <c r="J42" s="23"/>
      <c r="K42" s="18"/>
    </row>
    <row r="43" spans="1:11" x14ac:dyDescent="0.25">
      <c r="A43" s="21" t="s">
        <v>45</v>
      </c>
      <c r="B43" s="78"/>
      <c r="C43" s="21">
        <f>+I14+I25+I37</f>
        <v>60</v>
      </c>
      <c r="D43" s="21"/>
      <c r="E43" s="47" t="s">
        <v>28</v>
      </c>
      <c r="F43" s="47"/>
      <c r="G43" s="44">
        <f>+K15+K26+K38</f>
        <v>234850.00000000003</v>
      </c>
      <c r="H43" s="25"/>
      <c r="I43" s="26"/>
      <c r="J43" s="23"/>
      <c r="K43" s="18"/>
    </row>
    <row r="44" spans="1:11" x14ac:dyDescent="0.25">
      <c r="A44" s="21" t="s">
        <v>46</v>
      </c>
      <c r="B44" s="78"/>
      <c r="C44" s="21">
        <f>+H14+H25+H37</f>
        <v>20</v>
      </c>
      <c r="D44" s="21"/>
      <c r="E44" s="21"/>
      <c r="F44" s="21"/>
      <c r="G44" s="21"/>
      <c r="H44" s="25"/>
      <c r="I44" s="26"/>
      <c r="J44" s="23"/>
      <c r="K44" s="18"/>
    </row>
    <row r="45" spans="1:11" x14ac:dyDescent="0.25">
      <c r="A45" s="43" t="s">
        <v>47</v>
      </c>
      <c r="B45" s="78"/>
      <c r="C45" s="79">
        <f>+C43+C44</f>
        <v>80</v>
      </c>
      <c r="D45" s="78"/>
      <c r="E45" s="47" t="s">
        <v>49</v>
      </c>
      <c r="F45" s="47"/>
      <c r="G45" s="46">
        <f>+G42+G43</f>
        <v>417009.5</v>
      </c>
      <c r="H45" s="78"/>
      <c r="I45" s="78"/>
      <c r="K45" s="18"/>
    </row>
    <row r="46" spans="1:11" x14ac:dyDescent="0.25">
      <c r="A46" s="43" t="s">
        <v>50</v>
      </c>
      <c r="B46" s="78"/>
      <c r="C46" s="78">
        <f>+E14+E25+E37</f>
        <v>91</v>
      </c>
      <c r="D46" s="78"/>
      <c r="E46" s="78"/>
      <c r="F46" s="78"/>
      <c r="G46" s="78"/>
      <c r="H46" s="78"/>
      <c r="I46" s="78"/>
      <c r="K46" s="18"/>
    </row>
    <row r="47" spans="1:11" x14ac:dyDescent="0.25">
      <c r="A47" s="78"/>
      <c r="B47" s="78"/>
      <c r="C47" s="78"/>
      <c r="D47" s="78"/>
      <c r="E47" s="78"/>
      <c r="F47" s="78"/>
      <c r="G47" s="78"/>
      <c r="H47" s="78"/>
      <c r="I47" s="78"/>
    </row>
    <row r="48" spans="1:11" x14ac:dyDescent="0.25">
      <c r="A48" s="78"/>
      <c r="B48" s="78"/>
      <c r="C48" s="78"/>
      <c r="D48" s="78"/>
      <c r="E48" s="78"/>
      <c r="F48" s="78"/>
      <c r="G48" s="78"/>
      <c r="H48" s="78"/>
      <c r="I48" s="78"/>
    </row>
    <row r="49" spans="1:9" x14ac:dyDescent="0.25">
      <c r="A49" s="78"/>
      <c r="B49" s="78"/>
      <c r="C49" s="78"/>
      <c r="D49" s="78"/>
      <c r="E49" s="78"/>
      <c r="F49" s="78"/>
      <c r="G49" s="78"/>
      <c r="H49" s="78"/>
      <c r="I49" s="78"/>
    </row>
    <row r="50" spans="1:9" x14ac:dyDescent="0.25">
      <c r="A50" s="78"/>
      <c r="B50" s="78"/>
      <c r="C50" s="78"/>
      <c r="D50" s="78"/>
      <c r="E50" s="78"/>
      <c r="F50" s="78"/>
      <c r="G50" s="78"/>
      <c r="H50" s="78"/>
      <c r="I50" s="78"/>
    </row>
    <row r="51" spans="1:9" x14ac:dyDescent="0.25">
      <c r="A51" s="78"/>
      <c r="B51" s="78"/>
      <c r="C51" s="78"/>
      <c r="D51" s="78"/>
      <c r="E51" s="78"/>
      <c r="F51" s="78"/>
      <c r="G51" s="78"/>
      <c r="H51" s="78"/>
      <c r="I51" s="78"/>
    </row>
    <row r="52" spans="1:9" x14ac:dyDescent="0.25">
      <c r="A52" s="78"/>
      <c r="B52" s="78"/>
      <c r="C52" s="78"/>
      <c r="D52" s="78"/>
      <c r="E52" s="78"/>
      <c r="F52" s="78"/>
      <c r="G52" s="78"/>
      <c r="H52" s="78"/>
      <c r="I52" s="78"/>
    </row>
    <row r="53" spans="1:9" x14ac:dyDescent="0.25">
      <c r="A53" s="78"/>
      <c r="B53" s="78"/>
      <c r="C53" s="78"/>
      <c r="D53" s="78"/>
      <c r="E53" s="78"/>
      <c r="F53" s="78"/>
      <c r="G53" s="78"/>
      <c r="H53" s="78"/>
      <c r="I53" s="78"/>
    </row>
    <row r="54" spans="1:9" x14ac:dyDescent="0.25">
      <c r="A54" s="78"/>
      <c r="B54" s="78"/>
      <c r="C54" s="78"/>
      <c r="D54" s="78"/>
      <c r="E54" s="78"/>
      <c r="F54" s="78"/>
      <c r="G54" s="78"/>
      <c r="H54" s="78"/>
      <c r="I54" s="78"/>
    </row>
    <row r="55" spans="1:9" x14ac:dyDescent="0.25">
      <c r="A55" s="78"/>
      <c r="B55" s="78"/>
      <c r="C55" s="78"/>
      <c r="D55" s="78"/>
      <c r="E55" s="78"/>
      <c r="F55" s="78"/>
      <c r="G55" s="78"/>
      <c r="H55" s="78"/>
      <c r="I55" s="78"/>
    </row>
    <row r="56" spans="1:9" x14ac:dyDescent="0.25">
      <c r="A56" s="78"/>
      <c r="B56" s="78"/>
      <c r="C56" s="78"/>
      <c r="D56" s="78"/>
      <c r="E56" s="78"/>
      <c r="F56" s="78"/>
      <c r="G56" s="78"/>
      <c r="H56" s="78"/>
      <c r="I56" s="78"/>
    </row>
    <row r="57" spans="1:9" x14ac:dyDescent="0.25">
      <c r="A57" s="78"/>
      <c r="B57" s="78"/>
      <c r="C57" s="78"/>
      <c r="D57" s="78"/>
      <c r="E57" s="78"/>
      <c r="F57" s="78"/>
      <c r="G57" s="78"/>
      <c r="H57" s="78"/>
      <c r="I57" s="78"/>
    </row>
    <row r="58" spans="1:9" x14ac:dyDescent="0.25">
      <c r="A58" s="78"/>
      <c r="B58" s="78"/>
      <c r="C58" s="78"/>
      <c r="D58" s="78"/>
      <c r="E58" s="78"/>
      <c r="F58" s="78"/>
      <c r="G58" s="78"/>
      <c r="H58" s="78"/>
      <c r="I58" s="78"/>
    </row>
    <row r="59" spans="1:9" x14ac:dyDescent="0.25">
      <c r="A59" s="78"/>
      <c r="B59" s="78"/>
      <c r="C59" s="78"/>
      <c r="D59" s="78"/>
      <c r="E59" s="78"/>
      <c r="F59" s="78"/>
      <c r="G59" s="78"/>
      <c r="H59" s="78"/>
      <c r="I59" s="78"/>
    </row>
    <row r="60" spans="1:9" x14ac:dyDescent="0.25">
      <c r="A60" s="78"/>
      <c r="B60" s="78"/>
      <c r="C60" s="78"/>
      <c r="D60" s="78"/>
      <c r="E60" s="78"/>
      <c r="F60" s="78"/>
      <c r="G60" s="78"/>
      <c r="H60" s="78"/>
      <c r="I60" s="78"/>
    </row>
    <row r="61" spans="1:9" x14ac:dyDescent="0.25">
      <c r="A61" s="78"/>
      <c r="B61" s="78"/>
      <c r="C61" s="78"/>
      <c r="D61" s="78"/>
      <c r="E61" s="78"/>
      <c r="F61" s="78"/>
      <c r="G61" s="78"/>
      <c r="H61" s="78"/>
      <c r="I61" s="78"/>
    </row>
    <row r="62" spans="1:9" x14ac:dyDescent="0.25">
      <c r="A62" s="78"/>
      <c r="B62" s="78"/>
      <c r="C62" s="78"/>
      <c r="D62" s="78"/>
      <c r="E62" s="78"/>
      <c r="F62" s="78"/>
      <c r="G62" s="78"/>
      <c r="H62" s="78"/>
      <c r="I62" s="78"/>
    </row>
    <row r="63" spans="1:9" x14ac:dyDescent="0.25">
      <c r="A63" s="78"/>
      <c r="B63" s="78"/>
      <c r="C63" s="78"/>
      <c r="D63" s="78"/>
      <c r="E63" s="78"/>
      <c r="F63" s="78"/>
      <c r="G63" s="78"/>
      <c r="H63" s="78"/>
      <c r="I63" s="78"/>
    </row>
    <row r="64" spans="1:9" x14ac:dyDescent="0.25">
      <c r="A64" s="78"/>
      <c r="B64" s="78"/>
      <c r="C64" s="78"/>
      <c r="D64" s="78"/>
      <c r="E64" s="78"/>
      <c r="F64" s="78"/>
      <c r="G64" s="78"/>
      <c r="H64" s="78"/>
      <c r="I64" s="78"/>
    </row>
    <row r="65" spans="1:9" x14ac:dyDescent="0.25">
      <c r="A65" s="78"/>
      <c r="B65" s="78"/>
      <c r="C65" s="78"/>
      <c r="D65" s="78"/>
      <c r="E65" s="78"/>
      <c r="F65" s="78"/>
      <c r="G65" s="78"/>
      <c r="H65" s="78"/>
      <c r="I65" s="78"/>
    </row>
    <row r="66" spans="1:9" x14ac:dyDescent="0.25">
      <c r="A66" s="78"/>
      <c r="B66" s="78"/>
      <c r="C66" s="78"/>
      <c r="D66" s="78"/>
      <c r="E66" s="78"/>
      <c r="F66" s="78"/>
      <c r="G66" s="78"/>
      <c r="H66" s="78"/>
      <c r="I66" s="78"/>
    </row>
    <row r="67" spans="1:9" x14ac:dyDescent="0.25">
      <c r="A67" s="78"/>
      <c r="B67" s="78"/>
      <c r="C67" s="78"/>
      <c r="D67" s="78"/>
      <c r="E67" s="78"/>
      <c r="F67" s="78"/>
      <c r="G67" s="78"/>
      <c r="H67" s="78"/>
      <c r="I67" s="78"/>
    </row>
    <row r="68" spans="1:9" x14ac:dyDescent="0.25">
      <c r="A68" s="78"/>
      <c r="B68" s="78"/>
      <c r="C68" s="78"/>
      <c r="D68" s="78"/>
      <c r="E68" s="78"/>
      <c r="F68" s="78"/>
      <c r="G68" s="78"/>
      <c r="H68" s="78"/>
      <c r="I68" s="78"/>
    </row>
    <row r="69" spans="1:9" x14ac:dyDescent="0.25">
      <c r="A69" s="78"/>
      <c r="B69" s="78"/>
      <c r="C69" s="78"/>
      <c r="D69" s="78"/>
      <c r="E69" s="78"/>
      <c r="F69" s="78"/>
      <c r="G69" s="78"/>
      <c r="H69" s="78"/>
      <c r="I69" s="78"/>
    </row>
    <row r="70" spans="1:9" x14ac:dyDescent="0.25">
      <c r="A70" s="78"/>
      <c r="B70" s="78"/>
      <c r="C70" s="78"/>
      <c r="D70" s="78"/>
      <c r="E70" s="78"/>
      <c r="F70" s="78"/>
      <c r="G70" s="78"/>
      <c r="H70" s="78"/>
      <c r="I70" s="78"/>
    </row>
    <row r="71" spans="1:9" x14ac:dyDescent="0.25">
      <c r="A71" s="78"/>
      <c r="B71" s="78"/>
      <c r="C71" s="78"/>
      <c r="D71" s="78"/>
      <c r="E71" s="78"/>
      <c r="F71" s="78"/>
      <c r="G71" s="78"/>
      <c r="H71" s="78"/>
      <c r="I71" s="78"/>
    </row>
    <row r="72" spans="1:9" x14ac:dyDescent="0.25">
      <c r="A72" s="78"/>
      <c r="B72" s="78"/>
      <c r="C72" s="78"/>
      <c r="D72" s="78"/>
      <c r="E72" s="78"/>
      <c r="F72" s="78"/>
      <c r="G72" s="78"/>
      <c r="H72" s="78"/>
      <c r="I72" s="78"/>
    </row>
    <row r="73" spans="1:9" x14ac:dyDescent="0.25">
      <c r="A73" s="78"/>
      <c r="B73" s="78"/>
      <c r="C73" s="78"/>
      <c r="D73" s="78"/>
      <c r="E73" s="78"/>
      <c r="F73" s="78"/>
      <c r="G73" s="78"/>
      <c r="H73" s="78"/>
      <c r="I73" s="78"/>
    </row>
    <row r="74" spans="1:9" x14ac:dyDescent="0.25">
      <c r="A74" s="78"/>
      <c r="B74" s="78"/>
      <c r="C74" s="78"/>
      <c r="D74" s="78"/>
      <c r="E74" s="78"/>
      <c r="F74" s="78"/>
      <c r="G74" s="78"/>
      <c r="H74" s="78"/>
      <c r="I74" s="78"/>
    </row>
    <row r="75" spans="1:9" x14ac:dyDescent="0.25">
      <c r="A75" s="78"/>
      <c r="B75" s="78"/>
      <c r="C75" s="78"/>
      <c r="D75" s="78"/>
      <c r="E75" s="78"/>
      <c r="F75" s="78"/>
      <c r="G75" s="78"/>
      <c r="H75" s="78"/>
      <c r="I75" s="78"/>
    </row>
    <row r="76" spans="1:9" x14ac:dyDescent="0.25">
      <c r="A76" s="78"/>
      <c r="B76" s="78"/>
      <c r="C76" s="78"/>
      <c r="D76" s="78"/>
      <c r="E76" s="78"/>
      <c r="F76" s="78"/>
      <c r="G76" s="78"/>
      <c r="H76" s="78"/>
      <c r="I76" s="78"/>
    </row>
    <row r="77" spans="1:9" x14ac:dyDescent="0.25">
      <c r="A77" s="78"/>
      <c r="B77" s="78"/>
      <c r="C77" s="78"/>
      <c r="D77" s="78"/>
      <c r="E77" s="78"/>
      <c r="F77" s="78"/>
      <c r="G77" s="78"/>
      <c r="H77" s="78"/>
      <c r="I77" s="78"/>
    </row>
    <row r="78" spans="1:9" x14ac:dyDescent="0.25">
      <c r="A78" s="78"/>
      <c r="B78" s="78"/>
      <c r="C78" s="78"/>
      <c r="D78" s="78"/>
      <c r="E78" s="78"/>
      <c r="F78" s="78"/>
      <c r="G78" s="78"/>
      <c r="H78" s="78"/>
      <c r="I78" s="78"/>
    </row>
    <row r="79" spans="1:9" x14ac:dyDescent="0.25">
      <c r="A79" s="78"/>
      <c r="B79" s="78"/>
      <c r="C79" s="78"/>
      <c r="D79" s="78"/>
      <c r="E79" s="78"/>
      <c r="F79" s="78"/>
      <c r="G79" s="78"/>
      <c r="H79" s="78"/>
      <c r="I79" s="78"/>
    </row>
    <row r="80" spans="1:9" x14ac:dyDescent="0.25">
      <c r="A80" s="78"/>
      <c r="B80" s="78"/>
      <c r="C80" s="78"/>
      <c r="D80" s="78"/>
      <c r="E80" s="78"/>
      <c r="F80" s="78"/>
      <c r="G80" s="78"/>
      <c r="H80" s="78"/>
      <c r="I80" s="78"/>
    </row>
    <row r="81" spans="1:9" x14ac:dyDescent="0.25">
      <c r="A81" s="78"/>
      <c r="B81" s="78"/>
      <c r="C81" s="78"/>
      <c r="D81" s="78"/>
      <c r="E81" s="78"/>
      <c r="F81" s="78"/>
      <c r="G81" s="78"/>
      <c r="H81" s="78"/>
      <c r="I81" s="78"/>
    </row>
    <row r="82" spans="1:9" x14ac:dyDescent="0.25">
      <c r="A82" s="78"/>
      <c r="B82" s="78"/>
      <c r="C82" s="78"/>
      <c r="D82" s="78"/>
      <c r="E82" s="78"/>
      <c r="F82" s="78"/>
      <c r="G82" s="78"/>
      <c r="H82" s="78"/>
      <c r="I82" s="78"/>
    </row>
  </sheetData>
  <mergeCells count="61">
    <mergeCell ref="J39:K39"/>
    <mergeCell ref="B32:C32"/>
    <mergeCell ref="B37:D37"/>
    <mergeCell ref="D32:D34"/>
    <mergeCell ref="E32:E34"/>
    <mergeCell ref="A8:K8"/>
    <mergeCell ref="I22:I23"/>
    <mergeCell ref="K32:K34"/>
    <mergeCell ref="B33:B34"/>
    <mergeCell ref="C33:C34"/>
    <mergeCell ref="H33:H34"/>
    <mergeCell ref="I33:I34"/>
    <mergeCell ref="G32:G34"/>
    <mergeCell ref="H32:I32"/>
    <mergeCell ref="J32:J34"/>
    <mergeCell ref="A32:A34"/>
    <mergeCell ref="A1:K1"/>
    <mergeCell ref="A2:K2"/>
    <mergeCell ref="A4:K4"/>
    <mergeCell ref="A5:K5"/>
    <mergeCell ref="F32:F34"/>
    <mergeCell ref="A30:K30"/>
    <mergeCell ref="H11:H12"/>
    <mergeCell ref="H21:I21"/>
    <mergeCell ref="J21:J23"/>
    <mergeCell ref="K21:K23"/>
    <mergeCell ref="B22:B23"/>
    <mergeCell ref="C22:C23"/>
    <mergeCell ref="H22:H23"/>
    <mergeCell ref="B25:D25"/>
    <mergeCell ref="A26:G26"/>
    <mergeCell ref="J27:K27"/>
    <mergeCell ref="J10:J12"/>
    <mergeCell ref="K10:K12"/>
    <mergeCell ref="I11:I12"/>
    <mergeCell ref="A15:G15"/>
    <mergeCell ref="B11:B12"/>
    <mergeCell ref="C11:C12"/>
    <mergeCell ref="A10:A12"/>
    <mergeCell ref="B10:C10"/>
    <mergeCell ref="D10:D12"/>
    <mergeCell ref="E10:E12"/>
    <mergeCell ref="F10:F12"/>
    <mergeCell ref="G10:G12"/>
    <mergeCell ref="H10:I10"/>
    <mergeCell ref="J16:K16"/>
    <mergeCell ref="A19:K19"/>
    <mergeCell ref="A21:A23"/>
    <mergeCell ref="B21:C21"/>
    <mergeCell ref="B14:D14"/>
    <mergeCell ref="E21:E23"/>
    <mergeCell ref="F21:F23"/>
    <mergeCell ref="G21:G23"/>
    <mergeCell ref="E42:F42"/>
    <mergeCell ref="E43:F43"/>
    <mergeCell ref="E45:F45"/>
    <mergeCell ref="D21:D23"/>
    <mergeCell ref="A16:G16"/>
    <mergeCell ref="A27:G27"/>
    <mergeCell ref="A39:G39"/>
    <mergeCell ref="A38:G38"/>
  </mergeCells>
  <pageMargins left="0.70866141732283472" right="0.70866141732283472" top="0.4" bottom="0.23" header="0.31496062992125984" footer="0.19"/>
  <pageSetup scale="7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prog. Julio</vt:lpstr>
      <vt:lpstr>'prog. Julio'!Área_de_impresión</vt:lpstr>
      <vt:lpstr>'prog. Julio'!Títulos_a_imprimir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Flavio</dc:creator>
  <cp:lastModifiedBy>Carmen Mestre</cp:lastModifiedBy>
  <cp:lastPrinted>2018-07-20T16:36:21Z</cp:lastPrinted>
  <dcterms:created xsi:type="dcterms:W3CDTF">2015-11-30T18:04:44Z</dcterms:created>
  <dcterms:modified xsi:type="dcterms:W3CDTF">2018-07-24T13:40:09Z</dcterms:modified>
</cp:coreProperties>
</file>