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93457548-A194-460D-8090-4DBE03AA6D5E}" xr6:coauthVersionLast="43" xr6:coauthVersionMax="43" xr10:uidLastSave="{00000000-0000-0000-0000-000000000000}"/>
  <bookViews>
    <workbookView xWindow="-120" yWindow="-120" windowWidth="20730" windowHeight="11160" tabRatio="855" activeTab="3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</sheets>
  <definedNames>
    <definedName name="_xlnm.Print_Area" localSheetId="0">ENERO!$A$1:$K$58</definedName>
    <definedName name="_xlnm.Print_Titles" localSheetId="3">ABRIL!$1:$4</definedName>
    <definedName name="_xlnm.Print_Titles" localSheetId="0">ENERO!$1:$4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16" l="1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</calcChain>
</file>

<file path=xl/sharedStrings.xml><?xml version="1.0" encoding="utf-8"?>
<sst xmlns="http://schemas.openxmlformats.org/spreadsheetml/2006/main" count="255" uniqueCount="101">
  <si>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</si>
  <si>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</si>
  <si>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</si>
  <si>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</si>
  <si>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</si>
  <si>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</si>
  <si>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</si>
  <si>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</si>
  <si>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</si>
  <si>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</si>
  <si>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</si>
  <si>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</si>
  <si>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</si>
  <si>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</si>
  <si>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</si>
  <si>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</si>
  <si>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</si>
  <si>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</si>
  <si>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</si>
  <si>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</si>
  <si>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</si>
  <si>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</si>
  <si>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</si>
  <si>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</si>
  <si>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</si>
  <si>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</si>
  <si>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</si>
  <si>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</si>
  <si>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</si>
  <si>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</si>
  <si>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</si>
  <si>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</si>
  <si>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</si>
  <si>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</si>
  <si>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</si>
  <si>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</si>
  <si>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</si>
  <si>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EJECUCIÓN  DE CAPACITACIÓN AGROPECUARIA  JUNIO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</si>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</sst>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4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31" zoomScaleNormal="100" workbookViewId="0">
      <selection activeCell="B42" sqref="B42:E45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17" ht="15" customHeight="1" x14ac:dyDescent="0.25">
      <c r="A2" s="92" t="s">
        <v>60</v>
      </c>
      <c r="B2" s="92"/>
      <c r="C2" s="92"/>
      <c r="D2" s="92"/>
      <c r="E2" s="92"/>
      <c r="F2" s="92"/>
      <c r="G2" s="92"/>
      <c r="H2" s="92"/>
      <c r="I2" s="92"/>
    </row>
    <row r="3" spans="1:17" ht="15" customHeight="1" x14ac:dyDescent="0.25"/>
    <row r="4" spans="1:17" ht="16.5" x14ac:dyDescent="0.25">
      <c r="A4" s="93" t="s">
        <v>30</v>
      </c>
      <c r="B4" s="93"/>
      <c r="C4" s="93"/>
      <c r="D4" s="93"/>
      <c r="E4" s="93"/>
      <c r="F4" s="93"/>
      <c r="G4" s="93"/>
      <c r="H4" s="93"/>
      <c r="I4" s="93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94" t="s">
        <v>19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95" t="s">
        <v>0</v>
      </c>
      <c r="B8" s="98" t="s">
        <v>48</v>
      </c>
      <c r="C8" s="99"/>
      <c r="D8" s="100" t="s">
        <v>1</v>
      </c>
      <c r="E8" s="100" t="s">
        <v>17</v>
      </c>
      <c r="F8" s="100" t="s">
        <v>26</v>
      </c>
      <c r="G8" s="95" t="s">
        <v>2</v>
      </c>
      <c r="H8" s="105" t="s">
        <v>6</v>
      </c>
      <c r="I8" s="106"/>
      <c r="J8" s="107" t="s">
        <v>20</v>
      </c>
      <c r="K8" s="107" t="s">
        <v>21</v>
      </c>
    </row>
    <row r="9" spans="1:17" ht="15" customHeight="1" x14ac:dyDescent="0.25">
      <c r="A9" s="96"/>
      <c r="B9" s="95" t="s">
        <v>3</v>
      </c>
      <c r="C9" s="95" t="s">
        <v>4</v>
      </c>
      <c r="D9" s="101"/>
      <c r="E9" s="101"/>
      <c r="F9" s="101"/>
      <c r="G9" s="103"/>
      <c r="H9" s="112" t="s">
        <v>5</v>
      </c>
      <c r="I9" s="114" t="s">
        <v>15</v>
      </c>
      <c r="J9" s="108"/>
      <c r="K9" s="110"/>
    </row>
    <row r="10" spans="1:17" ht="15" customHeight="1" thickBot="1" x14ac:dyDescent="0.3">
      <c r="A10" s="97"/>
      <c r="B10" s="97"/>
      <c r="C10" s="97"/>
      <c r="D10" s="102"/>
      <c r="E10" s="102"/>
      <c r="F10" s="102"/>
      <c r="G10" s="104"/>
      <c r="H10" s="113"/>
      <c r="I10" s="115"/>
      <c r="J10" s="109"/>
      <c r="K10" s="111"/>
    </row>
    <row r="11" spans="1:17" ht="45.75" customHeight="1" thickBot="1" x14ac:dyDescent="0.3">
      <c r="A11" s="13">
        <v>1</v>
      </c>
      <c r="B11" s="44" t="s">
        <v>50</v>
      </c>
      <c r="C11" s="56" t="s">
        <v>38</v>
      </c>
      <c r="D11" s="55" t="s">
        <v>39</v>
      </c>
      <c r="E11" s="55" t="s">
        <v>40</v>
      </c>
      <c r="F11" s="13">
        <v>16</v>
      </c>
      <c r="G11" s="55" t="s">
        <v>41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51</v>
      </c>
      <c r="C12" s="22" t="s">
        <v>38</v>
      </c>
      <c r="D12" s="23" t="s">
        <v>39</v>
      </c>
      <c r="E12" s="23" t="s">
        <v>53</v>
      </c>
      <c r="F12" s="12">
        <v>16</v>
      </c>
      <c r="G12" s="23" t="s">
        <v>42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119" t="s">
        <v>10</v>
      </c>
      <c r="C13" s="125"/>
      <c r="D13" s="125"/>
      <c r="E13" s="126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116" t="s">
        <v>9</v>
      </c>
      <c r="B14" s="117"/>
      <c r="C14" s="117"/>
      <c r="D14" s="117"/>
      <c r="E14" s="117"/>
      <c r="F14" s="117"/>
      <c r="G14" s="118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119" t="s">
        <v>29</v>
      </c>
      <c r="B15" s="120"/>
      <c r="C15" s="120"/>
      <c r="D15" s="120"/>
      <c r="E15" s="120"/>
      <c r="F15" s="120"/>
      <c r="G15" s="121"/>
      <c r="H15" s="42"/>
      <c r="I15" s="42"/>
      <c r="J15" s="122">
        <f>+K14+J13</f>
        <v>220363</v>
      </c>
      <c r="K15" s="118"/>
    </row>
    <row r="16" spans="1:17" x14ac:dyDescent="0.25">
      <c r="M16" s="58" t="s">
        <v>12</v>
      </c>
    </row>
    <row r="18" spans="1:11" x14ac:dyDescent="0.25">
      <c r="A18" s="123" t="s">
        <v>47</v>
      </c>
      <c r="B18" s="124"/>
      <c r="C18" s="124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95" t="s">
        <v>0</v>
      </c>
      <c r="B20" s="98" t="s">
        <v>48</v>
      </c>
      <c r="C20" s="99"/>
      <c r="D20" s="100" t="s">
        <v>1</v>
      </c>
      <c r="E20" s="100" t="s">
        <v>17</v>
      </c>
      <c r="F20" s="100" t="s">
        <v>26</v>
      </c>
      <c r="G20" s="95" t="s">
        <v>2</v>
      </c>
      <c r="H20" s="105" t="s">
        <v>6</v>
      </c>
      <c r="I20" s="106"/>
      <c r="J20" s="107" t="s">
        <v>20</v>
      </c>
      <c r="K20" s="107" t="s">
        <v>21</v>
      </c>
    </row>
    <row r="21" spans="1:11" x14ac:dyDescent="0.25">
      <c r="A21" s="96"/>
      <c r="B21" s="95" t="s">
        <v>3</v>
      </c>
      <c r="C21" s="95" t="s">
        <v>4</v>
      </c>
      <c r="D21" s="101"/>
      <c r="E21" s="101"/>
      <c r="F21" s="101"/>
      <c r="G21" s="103"/>
      <c r="H21" s="114" t="s">
        <v>5</v>
      </c>
      <c r="I21" s="114" t="s">
        <v>15</v>
      </c>
      <c r="J21" s="108"/>
      <c r="K21" s="110"/>
    </row>
    <row r="22" spans="1:11" ht="15.75" thickBot="1" x14ac:dyDescent="0.3">
      <c r="A22" s="97"/>
      <c r="B22" s="97"/>
      <c r="C22" s="97"/>
      <c r="D22" s="102"/>
      <c r="E22" s="102"/>
      <c r="F22" s="102"/>
      <c r="G22" s="104"/>
      <c r="H22" s="111"/>
      <c r="I22" s="115"/>
      <c r="J22" s="109"/>
      <c r="K22" s="111"/>
    </row>
    <row r="23" spans="1:11" ht="43.5" thickBot="1" x14ac:dyDescent="0.3">
      <c r="A23" s="44">
        <v>1</v>
      </c>
      <c r="B23" s="44" t="s">
        <v>49</v>
      </c>
      <c r="C23" s="22" t="s">
        <v>38</v>
      </c>
      <c r="D23" s="44" t="s">
        <v>44</v>
      </c>
      <c r="E23" s="45" t="s">
        <v>45</v>
      </c>
      <c r="F23" s="44">
        <v>16</v>
      </c>
      <c r="G23" s="44" t="s">
        <v>46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119" t="s">
        <v>10</v>
      </c>
      <c r="C24" s="125"/>
      <c r="D24" s="125"/>
      <c r="E24" s="126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129" t="s">
        <v>9</v>
      </c>
      <c r="B25" s="130"/>
      <c r="C25" s="130"/>
      <c r="D25" s="130"/>
      <c r="E25" s="130"/>
      <c r="F25" s="130"/>
      <c r="G25" s="130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131" t="s">
        <v>29</v>
      </c>
      <c r="B26" s="132"/>
      <c r="C26" s="132"/>
      <c r="D26" s="132"/>
      <c r="E26" s="132"/>
      <c r="F26" s="132"/>
      <c r="G26" s="132"/>
      <c r="H26" s="28"/>
      <c r="I26" s="28"/>
      <c r="J26" s="122">
        <f>+K25+J24</f>
        <v>143562</v>
      </c>
      <c r="K26" s="118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127" t="s">
        <v>22</v>
      </c>
      <c r="E30" s="127"/>
      <c r="F30" s="127"/>
      <c r="G30" s="127"/>
      <c r="H30" s="127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123" t="s">
        <v>31</v>
      </c>
      <c r="F32" s="123"/>
      <c r="G32" s="4">
        <f>+J13+J24</f>
        <v>128107</v>
      </c>
      <c r="H32" s="36"/>
      <c r="I32" s="36"/>
      <c r="J32" t="s">
        <v>12</v>
      </c>
    </row>
    <row r="33" spans="1:12" ht="15" customHeight="1" x14ac:dyDescent="0.25">
      <c r="A33" s="133" t="s">
        <v>7</v>
      </c>
      <c r="B33" s="133"/>
      <c r="C33" s="18">
        <v>0</v>
      </c>
      <c r="E33" s="54" t="s">
        <v>32</v>
      </c>
      <c r="F33" s="15"/>
      <c r="G33" s="4">
        <f>+K14+K25</f>
        <v>235818</v>
      </c>
      <c r="H33" s="36"/>
      <c r="I33" s="36"/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133" t="s">
        <v>43</v>
      </c>
      <c r="B35" s="133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128" t="s">
        <v>25</v>
      </c>
      <c r="F37" s="128"/>
      <c r="G37" s="10">
        <f>+G33+G32</f>
        <v>363925</v>
      </c>
      <c r="H37" s="36"/>
      <c r="I37" s="36"/>
    </row>
    <row r="38" spans="1:12" ht="15.75" thickBot="1" x14ac:dyDescent="0.3">
      <c r="A38" s="5" t="s">
        <v>52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43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E37:F37"/>
    <mergeCell ref="A25:G25"/>
    <mergeCell ref="A26:G26"/>
    <mergeCell ref="E32:F32"/>
    <mergeCell ref="B24:E24"/>
    <mergeCell ref="A35:B35"/>
    <mergeCell ref="A33:B33"/>
    <mergeCell ref="J26:K26"/>
    <mergeCell ref="D30:H30"/>
    <mergeCell ref="G20:G22"/>
    <mergeCell ref="H20:I20"/>
    <mergeCell ref="J20:J22"/>
    <mergeCell ref="K20:K22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I9:I10"/>
    <mergeCell ref="A14:G14"/>
    <mergeCell ref="A15:G15"/>
    <mergeCell ref="J15:K15"/>
    <mergeCell ref="A18:C18"/>
    <mergeCell ref="B13:E13"/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11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</row>
    <row r="3" spans="1:11" ht="15.75" x14ac:dyDescent="0.25">
      <c r="A3" s="135" t="s">
        <v>33</v>
      </c>
      <c r="B3" s="135"/>
      <c r="C3" s="135"/>
      <c r="D3" s="135"/>
      <c r="E3" s="135"/>
      <c r="F3" s="135"/>
      <c r="G3" s="135"/>
      <c r="H3" s="135"/>
      <c r="I3" s="135"/>
    </row>
    <row r="4" spans="1:11" x14ac:dyDescent="0.25">
      <c r="A4" s="136"/>
      <c r="B4" s="136"/>
      <c r="C4" s="136"/>
      <c r="D4" s="136"/>
      <c r="E4" s="136"/>
      <c r="F4" s="136"/>
      <c r="G4" s="136"/>
      <c r="H4" s="136"/>
      <c r="I4" s="136"/>
    </row>
    <row r="7" spans="1:11" ht="72" customHeight="1" x14ac:dyDescent="0.25">
      <c r="B7" s="134" t="s">
        <v>54</v>
      </c>
      <c r="C7" s="134"/>
      <c r="D7" s="134"/>
      <c r="E7" s="134"/>
      <c r="F7" s="134"/>
      <c r="G7" s="134"/>
      <c r="H7" s="134"/>
      <c r="I7" s="134"/>
      <c r="J7" s="134"/>
      <c r="K7" s="134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D7" sqref="D7:D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11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</row>
    <row r="3" spans="1:11" ht="15.75" x14ac:dyDescent="0.25">
      <c r="A3" s="135" t="s">
        <v>34</v>
      </c>
      <c r="B3" s="135"/>
      <c r="C3" s="135"/>
      <c r="D3" s="135"/>
      <c r="E3" s="135"/>
      <c r="F3" s="135"/>
      <c r="G3" s="135"/>
      <c r="H3" s="135"/>
      <c r="I3" s="135"/>
    </row>
    <row r="4" spans="1:11" x14ac:dyDescent="0.25">
      <c r="A4" s="136"/>
      <c r="B4" s="136"/>
      <c r="C4" s="136"/>
      <c r="D4" s="136"/>
      <c r="E4" s="136"/>
      <c r="F4" s="136"/>
      <c r="G4" s="136"/>
      <c r="H4" s="136"/>
      <c r="I4" s="136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123" t="s">
        <v>47</v>
      </c>
      <c r="B6" s="124"/>
      <c r="C6" s="124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95" t="s">
        <v>0</v>
      </c>
      <c r="B7" s="98" t="s">
        <v>48</v>
      </c>
      <c r="C7" s="99"/>
      <c r="D7" s="100" t="s">
        <v>1</v>
      </c>
      <c r="E7" s="100" t="s">
        <v>17</v>
      </c>
      <c r="F7" s="100" t="s">
        <v>26</v>
      </c>
      <c r="G7" s="95" t="s">
        <v>2</v>
      </c>
      <c r="H7" s="105" t="s">
        <v>6</v>
      </c>
      <c r="I7" s="106"/>
      <c r="J7" s="107" t="s">
        <v>20</v>
      </c>
      <c r="K7" s="107" t="s">
        <v>21</v>
      </c>
    </row>
    <row r="8" spans="1:11" x14ac:dyDescent="0.25">
      <c r="A8" s="96"/>
      <c r="B8" s="95" t="s">
        <v>3</v>
      </c>
      <c r="C8" s="95" t="s">
        <v>4</v>
      </c>
      <c r="D8" s="101"/>
      <c r="E8" s="101"/>
      <c r="F8" s="101"/>
      <c r="G8" s="103"/>
      <c r="H8" s="114" t="s">
        <v>5</v>
      </c>
      <c r="I8" s="114" t="s">
        <v>15</v>
      </c>
      <c r="J8" s="108"/>
      <c r="K8" s="110"/>
    </row>
    <row r="9" spans="1:11" ht="15.75" thickBot="1" x14ac:dyDescent="0.3">
      <c r="A9" s="97"/>
      <c r="B9" s="97"/>
      <c r="C9" s="97"/>
      <c r="D9" s="102"/>
      <c r="E9" s="102"/>
      <c r="F9" s="102"/>
      <c r="G9" s="104"/>
      <c r="H9" s="111"/>
      <c r="I9" s="115"/>
      <c r="J9" s="109"/>
      <c r="K9" s="111"/>
    </row>
    <row r="10" spans="1:11" ht="62.25" customHeight="1" thickBot="1" x14ac:dyDescent="0.3">
      <c r="A10" s="44">
        <v>1</v>
      </c>
      <c r="B10" s="44" t="s">
        <v>79</v>
      </c>
      <c r="C10" s="59" t="s">
        <v>55</v>
      </c>
      <c r="D10" s="44" t="s">
        <v>44</v>
      </c>
      <c r="E10" s="45" t="s">
        <v>56</v>
      </c>
      <c r="F10" s="44">
        <v>24</v>
      </c>
      <c r="G10" s="44" t="s">
        <v>57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119" t="s">
        <v>10</v>
      </c>
      <c r="C11" s="125"/>
      <c r="D11" s="125"/>
      <c r="E11" s="126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129" t="s">
        <v>9</v>
      </c>
      <c r="B12" s="130"/>
      <c r="C12" s="130"/>
      <c r="D12" s="130"/>
      <c r="E12" s="130"/>
      <c r="F12" s="130"/>
      <c r="G12" s="130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131" t="s">
        <v>29</v>
      </c>
      <c r="B13" s="132"/>
      <c r="C13" s="132"/>
      <c r="D13" s="132"/>
      <c r="E13" s="132"/>
      <c r="F13" s="132"/>
      <c r="G13" s="132"/>
      <c r="H13" s="28"/>
      <c r="I13" s="28"/>
      <c r="J13" s="137">
        <f>+K12+J12</f>
        <v>174059</v>
      </c>
      <c r="K13" s="130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133" t="s">
        <v>59</v>
      </c>
      <c r="B15" s="133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123" t="s">
        <v>31</v>
      </c>
      <c r="F16" s="123"/>
      <c r="G16" s="4"/>
      <c r="H16" s="138">
        <f>+J11</f>
        <v>51299</v>
      </c>
      <c r="I16" s="139"/>
      <c r="J16" t="s">
        <v>12</v>
      </c>
    </row>
    <row r="17" spans="1:9" x14ac:dyDescent="0.25">
      <c r="A17" s="133" t="s">
        <v>7</v>
      </c>
      <c r="B17" s="133"/>
      <c r="C17" s="18">
        <v>0</v>
      </c>
      <c r="E17" s="54" t="s">
        <v>32</v>
      </c>
      <c r="F17" s="15"/>
      <c r="G17" s="4"/>
      <c r="H17" s="138">
        <f>+K12</f>
        <v>122760.00000000001</v>
      </c>
      <c r="I17" s="139"/>
    </row>
    <row r="18" spans="1:9" x14ac:dyDescent="0.25">
      <c r="A18" s="5" t="s">
        <v>23</v>
      </c>
      <c r="B18" s="3"/>
      <c r="C18" s="24">
        <v>0</v>
      </c>
      <c r="G18" s="3"/>
      <c r="H18" s="18"/>
      <c r="I18" s="18"/>
    </row>
    <row r="19" spans="1:9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9" x14ac:dyDescent="0.25">
      <c r="A20" s="5" t="s">
        <v>8</v>
      </c>
      <c r="B20" s="5"/>
      <c r="C20" s="37">
        <v>3</v>
      </c>
      <c r="E20" s="128" t="s">
        <v>25</v>
      </c>
      <c r="F20" s="128"/>
      <c r="G20" s="10"/>
      <c r="H20" s="138">
        <f>+H16+H17</f>
        <v>174059</v>
      </c>
      <c r="I20" s="139"/>
    </row>
    <row r="21" spans="1:9" ht="15.75" thickBot="1" x14ac:dyDescent="0.3">
      <c r="A21" s="5" t="s">
        <v>52</v>
      </c>
      <c r="B21" s="5"/>
      <c r="C21" s="37">
        <v>28</v>
      </c>
      <c r="H21" s="18"/>
      <c r="I21" s="18"/>
    </row>
    <row r="22" spans="1:9" x14ac:dyDescent="0.25">
      <c r="B22" s="11" t="s">
        <v>16</v>
      </c>
      <c r="C22" s="43">
        <f>+C21+C20</f>
        <v>31</v>
      </c>
      <c r="H22" s="36"/>
      <c r="I22" s="36"/>
    </row>
    <row r="24" spans="1:9" x14ac:dyDescent="0.25">
      <c r="C24" s="140" t="s">
        <v>58</v>
      </c>
      <c r="D24" s="140"/>
    </row>
    <row r="26" spans="1:9" x14ac:dyDescent="0.25">
      <c r="B26" s="3" t="s">
        <v>59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9" x14ac:dyDescent="0.25">
      <c r="D27" s="3" t="s">
        <v>27</v>
      </c>
      <c r="E27" s="9">
        <v>28</v>
      </c>
      <c r="F27" s="3"/>
      <c r="G27" s="3"/>
      <c r="H27" s="3"/>
      <c r="I27" s="3"/>
    </row>
    <row r="28" spans="1:9" x14ac:dyDescent="0.25">
      <c r="D28" s="3"/>
      <c r="E28" s="3"/>
      <c r="F28" s="3"/>
      <c r="G28" s="3"/>
      <c r="H28" s="3"/>
      <c r="I28" s="3"/>
    </row>
    <row r="29" spans="1:9" x14ac:dyDescent="0.25">
      <c r="D29" s="3"/>
      <c r="E29" s="3"/>
      <c r="F29" s="3"/>
      <c r="G29" s="3"/>
      <c r="H29" s="3"/>
      <c r="I29" s="3"/>
    </row>
    <row r="30" spans="1:9" x14ac:dyDescent="0.25">
      <c r="D30" s="3"/>
      <c r="E30" s="3"/>
      <c r="F30" s="3"/>
      <c r="G30" s="3"/>
      <c r="H30" s="3"/>
      <c r="I30" s="3"/>
    </row>
    <row r="31" spans="1:9" x14ac:dyDescent="0.25">
      <c r="D31" s="3"/>
      <c r="E31" s="3"/>
      <c r="F31" s="3"/>
      <c r="G31" s="3"/>
      <c r="H31" s="3"/>
      <c r="I31" s="3"/>
    </row>
    <row r="32" spans="1:9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  <mergeCell ref="E7:E9"/>
    <mergeCell ref="F7:F9"/>
    <mergeCell ref="J13:K13"/>
    <mergeCell ref="G7:G9"/>
    <mergeCell ref="H7:I7"/>
    <mergeCell ref="J7:J9"/>
    <mergeCell ref="K7:K9"/>
    <mergeCell ref="E16:F16"/>
    <mergeCell ref="A17:B17"/>
    <mergeCell ref="A15:B15"/>
    <mergeCell ref="E20:F20"/>
    <mergeCell ref="B11:E11"/>
    <mergeCell ref="A12:G12"/>
    <mergeCell ref="A13:G13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abSelected="1" topLeftCell="A37" workbookViewId="0">
      <selection activeCell="F43" sqref="F4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11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</row>
    <row r="3" spans="1:11" ht="15.75" x14ac:dyDescent="0.25">
      <c r="A3" s="135" t="s">
        <v>35</v>
      </c>
      <c r="B3" s="135"/>
      <c r="C3" s="135"/>
      <c r="D3" s="135"/>
      <c r="E3" s="135"/>
      <c r="F3" s="135"/>
      <c r="G3" s="135"/>
      <c r="H3" s="135"/>
      <c r="I3" s="135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136"/>
      <c r="B5" s="136"/>
      <c r="C5" s="136"/>
      <c r="D5" s="136"/>
      <c r="E5" s="136"/>
      <c r="F5" s="136"/>
      <c r="G5" s="136"/>
      <c r="H5" s="136"/>
      <c r="I5" s="136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123" t="s">
        <v>61</v>
      </c>
      <c r="B7" s="124"/>
      <c r="C7" s="124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95" t="s">
        <v>0</v>
      </c>
      <c r="B8" s="98" t="s">
        <v>48</v>
      </c>
      <c r="C8" s="99"/>
      <c r="D8" s="100" t="s">
        <v>1</v>
      </c>
      <c r="E8" s="100" t="s">
        <v>17</v>
      </c>
      <c r="F8" s="100" t="s">
        <v>26</v>
      </c>
      <c r="G8" s="95" t="s">
        <v>2</v>
      </c>
      <c r="H8" s="105" t="s">
        <v>6</v>
      </c>
      <c r="I8" s="106"/>
      <c r="J8" s="107" t="s">
        <v>20</v>
      </c>
      <c r="K8" s="107" t="s">
        <v>21</v>
      </c>
    </row>
    <row r="9" spans="1:11" x14ac:dyDescent="0.25">
      <c r="A9" s="96"/>
      <c r="B9" s="95" t="s">
        <v>3</v>
      </c>
      <c r="C9" s="95" t="s">
        <v>4</v>
      </c>
      <c r="D9" s="101"/>
      <c r="E9" s="101"/>
      <c r="F9" s="101"/>
      <c r="G9" s="103"/>
      <c r="H9" s="114" t="s">
        <v>5</v>
      </c>
      <c r="I9" s="114" t="s">
        <v>87</v>
      </c>
      <c r="J9" s="108"/>
      <c r="K9" s="110"/>
    </row>
    <row r="10" spans="1:11" ht="20.25" customHeight="1" thickBot="1" x14ac:dyDescent="0.3">
      <c r="A10" s="97"/>
      <c r="B10" s="97"/>
      <c r="C10" s="97"/>
      <c r="D10" s="102"/>
      <c r="E10" s="102"/>
      <c r="F10" s="102"/>
      <c r="G10" s="104"/>
      <c r="H10" s="111"/>
      <c r="I10" s="115"/>
      <c r="J10" s="109"/>
      <c r="K10" s="111"/>
    </row>
    <row r="11" spans="1:11" ht="62.25" customHeight="1" thickBot="1" x14ac:dyDescent="0.3">
      <c r="A11" s="44">
        <v>1</v>
      </c>
      <c r="B11" s="44" t="s">
        <v>66</v>
      </c>
      <c r="C11" s="59" t="s">
        <v>62</v>
      </c>
      <c r="D11" s="44" t="s">
        <v>63</v>
      </c>
      <c r="E11" s="45" t="s">
        <v>64</v>
      </c>
      <c r="F11" s="44">
        <v>24</v>
      </c>
      <c r="G11" s="44" t="s">
        <v>65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90</v>
      </c>
      <c r="C12" s="59" t="s">
        <v>55</v>
      </c>
      <c r="D12" s="44" t="s">
        <v>63</v>
      </c>
      <c r="E12" s="45" t="s">
        <v>78</v>
      </c>
      <c r="F12" s="44">
        <v>24</v>
      </c>
      <c r="G12" s="44" t="s">
        <v>65</v>
      </c>
      <c r="H12" s="44">
        <v>3</v>
      </c>
      <c r="I12" s="44">
        <v>34</v>
      </c>
      <c r="J12" s="147">
        <v>58699.57</v>
      </c>
      <c r="K12" s="147">
        <v>131400</v>
      </c>
    </row>
    <row r="13" spans="1:11" ht="15.75" thickBot="1" x14ac:dyDescent="0.3">
      <c r="A13" s="53">
        <f>SUM(A11:A12)</f>
        <v>2</v>
      </c>
      <c r="B13" s="119" t="s">
        <v>10</v>
      </c>
      <c r="C13" s="125"/>
      <c r="D13" s="125"/>
      <c r="E13" s="126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129" t="s">
        <v>9</v>
      </c>
      <c r="B14" s="130"/>
      <c r="C14" s="130"/>
      <c r="D14" s="130"/>
      <c r="E14" s="130"/>
      <c r="F14" s="130"/>
      <c r="G14" s="130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131" t="s">
        <v>29</v>
      </c>
      <c r="B15" s="132"/>
      <c r="C15" s="132"/>
      <c r="D15" s="132"/>
      <c r="E15" s="132"/>
      <c r="F15" s="132"/>
      <c r="G15" s="132"/>
      <c r="H15" s="28"/>
      <c r="I15" s="28"/>
      <c r="J15" s="137">
        <f>+J13+K14</f>
        <v>337588.07000000007</v>
      </c>
      <c r="K15" s="130"/>
    </row>
    <row r="17" spans="1:11" ht="15.75" thickBot="1" x14ac:dyDescent="0.3">
      <c r="A17" s="123" t="s">
        <v>67</v>
      </c>
      <c r="B17" s="124"/>
      <c r="C17" s="124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95" t="s">
        <v>0</v>
      </c>
      <c r="B18" s="98" t="s">
        <v>48</v>
      </c>
      <c r="C18" s="99"/>
      <c r="D18" s="100" t="s">
        <v>1</v>
      </c>
      <c r="E18" s="100" t="s">
        <v>17</v>
      </c>
      <c r="F18" s="100" t="s">
        <v>26</v>
      </c>
      <c r="G18" s="95" t="s">
        <v>2</v>
      </c>
      <c r="H18" s="105" t="s">
        <v>6</v>
      </c>
      <c r="I18" s="106"/>
      <c r="J18" s="107" t="s">
        <v>20</v>
      </c>
      <c r="K18" s="107" t="s">
        <v>21</v>
      </c>
    </row>
    <row r="19" spans="1:11" ht="15" customHeight="1" x14ac:dyDescent="0.25">
      <c r="A19" s="96"/>
      <c r="B19" s="95" t="s">
        <v>3</v>
      </c>
      <c r="C19" s="95" t="s">
        <v>4</v>
      </c>
      <c r="D19" s="101"/>
      <c r="E19" s="101"/>
      <c r="F19" s="101"/>
      <c r="G19" s="103"/>
      <c r="H19" s="114" t="s">
        <v>5</v>
      </c>
      <c r="I19" s="114" t="s">
        <v>87</v>
      </c>
      <c r="J19" s="108"/>
      <c r="K19" s="110"/>
    </row>
    <row r="20" spans="1:11" ht="24" customHeight="1" thickBot="1" x14ac:dyDescent="0.3">
      <c r="A20" s="97"/>
      <c r="B20" s="97"/>
      <c r="C20" s="97"/>
      <c r="D20" s="102"/>
      <c r="E20" s="102"/>
      <c r="F20" s="102"/>
      <c r="G20" s="104"/>
      <c r="H20" s="111"/>
      <c r="I20" s="115"/>
      <c r="J20" s="109"/>
      <c r="K20" s="111"/>
    </row>
    <row r="21" spans="1:11" ht="61.5" customHeight="1" thickBot="1" x14ac:dyDescent="0.3">
      <c r="A21" s="44">
        <v>1</v>
      </c>
      <c r="B21" s="70" t="s">
        <v>69</v>
      </c>
      <c r="C21" s="59" t="s">
        <v>68</v>
      </c>
      <c r="D21" s="70" t="s">
        <v>70</v>
      </c>
      <c r="E21" s="71" t="s">
        <v>71</v>
      </c>
      <c r="F21" s="70">
        <v>24</v>
      </c>
      <c r="G21" s="70" t="s">
        <v>72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74</v>
      </c>
      <c r="C22" s="73" t="s">
        <v>73</v>
      </c>
      <c r="D22" s="70" t="s">
        <v>70</v>
      </c>
      <c r="E22" s="72" t="s">
        <v>75</v>
      </c>
      <c r="F22" s="70">
        <v>40</v>
      </c>
      <c r="G22" s="70" t="s">
        <v>76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119" t="s">
        <v>10</v>
      </c>
      <c r="C23" s="125"/>
      <c r="D23" s="125"/>
      <c r="E23" s="126"/>
      <c r="F23" s="66">
        <f>SUM(F21:F22)</f>
        <v>64</v>
      </c>
      <c r="G23" s="65"/>
      <c r="H23" s="67">
        <f t="shared" ref="H23:K23" si="0">SUM(H21:H22)</f>
        <v>59</v>
      </c>
      <c r="I23" s="67">
        <f t="shared" si="0"/>
        <v>7</v>
      </c>
      <c r="J23" s="68">
        <f t="shared" si="0"/>
        <v>211200</v>
      </c>
      <c r="K23" s="68">
        <f t="shared" si="0"/>
        <v>288800</v>
      </c>
    </row>
    <row r="24" spans="1:11" ht="15.75" thickBot="1" x14ac:dyDescent="0.3">
      <c r="A24" s="129" t="s">
        <v>9</v>
      </c>
      <c r="B24" s="130"/>
      <c r="C24" s="130"/>
      <c r="D24" s="130"/>
      <c r="E24" s="130"/>
      <c r="F24" s="130"/>
      <c r="G24" s="130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131" t="s">
        <v>29</v>
      </c>
      <c r="B25" s="132"/>
      <c r="C25" s="132"/>
      <c r="D25" s="132"/>
      <c r="E25" s="132"/>
      <c r="F25" s="132"/>
      <c r="G25" s="132"/>
      <c r="H25" s="28"/>
      <c r="I25" s="28"/>
      <c r="J25" s="137">
        <f>+K24+J23</f>
        <v>528880</v>
      </c>
      <c r="K25" s="130"/>
    </row>
    <row r="28" spans="1:11" ht="15.75" customHeight="1" thickBot="1" x14ac:dyDescent="0.3">
      <c r="A28" s="123" t="s">
        <v>80</v>
      </c>
      <c r="B28" s="124"/>
      <c r="C28" s="124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95" t="s">
        <v>0</v>
      </c>
      <c r="B29" s="98" t="s">
        <v>48</v>
      </c>
      <c r="C29" s="99"/>
      <c r="D29" s="100" t="s">
        <v>1</v>
      </c>
      <c r="E29" s="100" t="s">
        <v>17</v>
      </c>
      <c r="F29" s="100" t="s">
        <v>26</v>
      </c>
      <c r="G29" s="95" t="s">
        <v>2</v>
      </c>
      <c r="H29" s="105" t="s">
        <v>6</v>
      </c>
      <c r="I29" s="106"/>
      <c r="J29" s="107" t="s">
        <v>20</v>
      </c>
      <c r="K29" s="107" t="s">
        <v>21</v>
      </c>
    </row>
    <row r="30" spans="1:11" ht="15" customHeight="1" x14ac:dyDescent="0.25">
      <c r="A30" s="96"/>
      <c r="B30" s="95" t="s">
        <v>3</v>
      </c>
      <c r="C30" s="95" t="s">
        <v>4</v>
      </c>
      <c r="D30" s="101"/>
      <c r="E30" s="101"/>
      <c r="F30" s="101"/>
      <c r="G30" s="103"/>
      <c r="H30" s="114" t="s">
        <v>5</v>
      </c>
      <c r="I30" s="114" t="s">
        <v>87</v>
      </c>
      <c r="J30" s="108"/>
      <c r="K30" s="110"/>
    </row>
    <row r="31" spans="1:11" ht="22.5" customHeight="1" thickBot="1" x14ac:dyDescent="0.3">
      <c r="A31" s="97"/>
      <c r="B31" s="97"/>
      <c r="C31" s="97"/>
      <c r="D31" s="102"/>
      <c r="E31" s="102"/>
      <c r="F31" s="102"/>
      <c r="G31" s="104"/>
      <c r="H31" s="111"/>
      <c r="I31" s="115"/>
      <c r="J31" s="109"/>
      <c r="K31" s="111"/>
    </row>
    <row r="32" spans="1:11" ht="66" customHeight="1" thickBot="1" x14ac:dyDescent="0.3">
      <c r="A32" s="44">
        <v>1</v>
      </c>
      <c r="B32" s="82" t="s">
        <v>82</v>
      </c>
      <c r="C32" s="59" t="s">
        <v>92</v>
      </c>
      <c r="D32" s="82" t="s">
        <v>44</v>
      </c>
      <c r="E32" s="71" t="s">
        <v>81</v>
      </c>
      <c r="F32" s="70">
        <v>24</v>
      </c>
      <c r="G32" s="70" t="s">
        <v>86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83</v>
      </c>
      <c r="C33" s="59" t="s">
        <v>91</v>
      </c>
      <c r="D33" s="82" t="s">
        <v>44</v>
      </c>
      <c r="E33" s="82" t="s">
        <v>84</v>
      </c>
      <c r="F33" s="82">
        <v>24</v>
      </c>
      <c r="G33" s="82" t="s">
        <v>85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119" t="s">
        <v>10</v>
      </c>
      <c r="C34" s="125"/>
      <c r="D34" s="125"/>
      <c r="E34" s="126"/>
      <c r="F34" s="77">
        <f>SUM(F32:F33)</f>
        <v>48</v>
      </c>
      <c r="G34" s="76"/>
      <c r="H34" s="77">
        <f t="shared" ref="H34:K34" si="1">SUM(H32:H33)</f>
        <v>15</v>
      </c>
      <c r="I34" s="77">
        <f t="shared" si="1"/>
        <v>47</v>
      </c>
      <c r="J34" s="81">
        <f t="shared" si="1"/>
        <v>117528</v>
      </c>
      <c r="K34" s="81">
        <f t="shared" si="1"/>
        <v>196100</v>
      </c>
    </row>
    <row r="35" spans="1:11" ht="15.75" customHeight="1" thickBot="1" x14ac:dyDescent="0.3">
      <c r="A35" s="129" t="s">
        <v>9</v>
      </c>
      <c r="B35" s="130"/>
      <c r="C35" s="130"/>
      <c r="D35" s="130"/>
      <c r="E35" s="130"/>
      <c r="F35" s="130"/>
      <c r="G35" s="130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131" t="s">
        <v>29</v>
      </c>
      <c r="B36" s="132"/>
      <c r="C36" s="132"/>
      <c r="D36" s="132"/>
      <c r="E36" s="132"/>
      <c r="F36" s="132"/>
      <c r="G36" s="132"/>
      <c r="H36" s="28"/>
      <c r="I36" s="28"/>
      <c r="J36" s="137">
        <f>+K35+J34</f>
        <v>333238</v>
      </c>
      <c r="K36" s="130"/>
    </row>
    <row r="38" spans="1:11" ht="15.75" customHeight="1" thickBot="1" x14ac:dyDescent="0.3">
      <c r="A38" s="123" t="s">
        <v>99</v>
      </c>
      <c r="B38" s="124"/>
      <c r="C38" s="124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95" t="s">
        <v>0</v>
      </c>
      <c r="B39" s="98" t="s">
        <v>48</v>
      </c>
      <c r="C39" s="99"/>
      <c r="D39" s="100" t="s">
        <v>1</v>
      </c>
      <c r="E39" s="100" t="s">
        <v>17</v>
      </c>
      <c r="F39" s="100" t="s">
        <v>26</v>
      </c>
      <c r="G39" s="95" t="s">
        <v>2</v>
      </c>
      <c r="H39" s="105" t="s">
        <v>6</v>
      </c>
      <c r="I39" s="106"/>
      <c r="J39" s="107" t="s">
        <v>20</v>
      </c>
      <c r="K39" s="107" t="s">
        <v>21</v>
      </c>
    </row>
    <row r="40" spans="1:11" ht="15" customHeight="1" x14ac:dyDescent="0.25">
      <c r="A40" s="96"/>
      <c r="B40" s="95" t="s">
        <v>3</v>
      </c>
      <c r="C40" s="95" t="s">
        <v>4</v>
      </c>
      <c r="D40" s="101"/>
      <c r="E40" s="101"/>
      <c r="F40" s="101"/>
      <c r="G40" s="103"/>
      <c r="H40" s="114" t="s">
        <v>5</v>
      </c>
      <c r="I40" s="114" t="s">
        <v>87</v>
      </c>
      <c r="J40" s="108"/>
      <c r="K40" s="110"/>
    </row>
    <row r="41" spans="1:11" ht="18.75" customHeight="1" thickBot="1" x14ac:dyDescent="0.3">
      <c r="A41" s="97"/>
      <c r="B41" s="97"/>
      <c r="C41" s="97"/>
      <c r="D41" s="102"/>
      <c r="E41" s="102"/>
      <c r="F41" s="102"/>
      <c r="G41" s="104"/>
      <c r="H41" s="111"/>
      <c r="I41" s="115"/>
      <c r="J41" s="109"/>
      <c r="K41" s="111"/>
    </row>
    <row r="42" spans="1:11" ht="59.25" customHeight="1" thickBot="1" x14ac:dyDescent="0.3">
      <c r="A42" s="144">
        <v>1</v>
      </c>
      <c r="B42" s="82" t="s">
        <v>83</v>
      </c>
      <c r="C42" s="59" t="s">
        <v>91</v>
      </c>
      <c r="D42" s="82" t="s">
        <v>95</v>
      </c>
      <c r="E42" s="45" t="s">
        <v>100</v>
      </c>
      <c r="F42" s="44">
        <v>24</v>
      </c>
      <c r="G42" s="146" t="s">
        <v>46</v>
      </c>
      <c r="H42" s="145">
        <v>13</v>
      </c>
      <c r="I42" s="145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96</v>
      </c>
      <c r="C43" s="59" t="s">
        <v>68</v>
      </c>
      <c r="D43" s="82" t="s">
        <v>95</v>
      </c>
      <c r="E43" s="71" t="s">
        <v>94</v>
      </c>
      <c r="F43" s="70">
        <v>24</v>
      </c>
      <c r="G43" s="70" t="s">
        <v>93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119" t="s">
        <v>10</v>
      </c>
      <c r="C44" s="125"/>
      <c r="D44" s="125"/>
      <c r="E44" s="126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129" t="s">
        <v>9</v>
      </c>
      <c r="B45" s="130"/>
      <c r="C45" s="130"/>
      <c r="D45" s="130"/>
      <c r="E45" s="130"/>
      <c r="F45" s="130"/>
      <c r="G45" s="130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131" t="s">
        <v>29</v>
      </c>
      <c r="B46" s="132"/>
      <c r="C46" s="132"/>
      <c r="D46" s="132"/>
      <c r="E46" s="132"/>
      <c r="F46" s="132"/>
      <c r="G46" s="132"/>
      <c r="H46" s="28"/>
      <c r="I46" s="28"/>
      <c r="J46" s="137">
        <f>+K45+J44</f>
        <v>412828</v>
      </c>
      <c r="K46" s="130"/>
    </row>
    <row r="50" spans="1:10" x14ac:dyDescent="0.25">
      <c r="B50" s="127" t="s">
        <v>22</v>
      </c>
      <c r="C50" s="127"/>
      <c r="D50" s="127"/>
      <c r="E50" s="127"/>
      <c r="F50" s="75"/>
      <c r="G50" s="75"/>
    </row>
    <row r="52" spans="1:10" x14ac:dyDescent="0.25">
      <c r="A52" s="133" t="s">
        <v>59</v>
      </c>
      <c r="B52" s="133"/>
      <c r="C52" s="80">
        <v>8</v>
      </c>
    </row>
    <row r="53" spans="1:10" x14ac:dyDescent="0.25">
      <c r="A53" s="133" t="s">
        <v>89</v>
      </c>
      <c r="B53" s="133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133" t="s">
        <v>8</v>
      </c>
      <c r="B54" s="133"/>
      <c r="C54" s="80">
        <f>+H44+H34+H23+H13</f>
        <v>124</v>
      </c>
      <c r="E54" s="123" t="s">
        <v>31</v>
      </c>
      <c r="F54" s="123"/>
      <c r="G54" s="123"/>
      <c r="H54" s="138">
        <f>+J44+J34+J23+J13</f>
        <v>624844.07000000007</v>
      </c>
      <c r="I54" s="138"/>
    </row>
    <row r="55" spans="1:10" x14ac:dyDescent="0.25">
      <c r="A55" s="94" t="s">
        <v>88</v>
      </c>
      <c r="B55" s="94"/>
      <c r="C55" s="128">
        <f>+I44+I34+I23+I13</f>
        <v>139</v>
      </c>
      <c r="E55" s="89" t="s">
        <v>32</v>
      </c>
      <c r="F55" s="15"/>
      <c r="G55" s="4"/>
      <c r="H55" s="138">
        <f>+K45+K35+K24+K14</f>
        <v>987690</v>
      </c>
      <c r="I55" s="138"/>
    </row>
    <row r="56" spans="1:10" x14ac:dyDescent="0.25">
      <c r="A56" s="94"/>
      <c r="B56" s="94"/>
      <c r="C56" s="128"/>
      <c r="G56" s="3"/>
      <c r="H56" s="36"/>
    </row>
    <row r="57" spans="1:10" x14ac:dyDescent="0.25">
      <c r="A57" s="133" t="s">
        <v>77</v>
      </c>
      <c r="B57" s="133"/>
      <c r="C57" s="90">
        <f>+C54+C55</f>
        <v>263</v>
      </c>
      <c r="E57" s="128" t="s">
        <v>97</v>
      </c>
      <c r="F57" s="128"/>
      <c r="G57" s="128"/>
      <c r="H57" s="138">
        <f>+H54+H55</f>
        <v>1612534.07</v>
      </c>
      <c r="I57" s="139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141" t="s">
        <v>98</v>
      </c>
      <c r="D62" s="143"/>
      <c r="E62" s="142"/>
      <c r="H62" s="36"/>
    </row>
    <row r="64" spans="1:10" x14ac:dyDescent="0.25">
      <c r="B64" s="5" t="s">
        <v>43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C62:E62"/>
    <mergeCell ref="H54:I54"/>
    <mergeCell ref="C55:C56"/>
    <mergeCell ref="H55:I55"/>
    <mergeCell ref="H57:I57"/>
    <mergeCell ref="E57:G57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F29:F31"/>
    <mergeCell ref="G29:G31"/>
    <mergeCell ref="H29:I29"/>
    <mergeCell ref="J29:J31"/>
    <mergeCell ref="K29:K31"/>
    <mergeCell ref="H30:H31"/>
    <mergeCell ref="I30:I31"/>
    <mergeCell ref="A28:C28"/>
    <mergeCell ref="A29:A31"/>
    <mergeCell ref="B29:C29"/>
    <mergeCell ref="D29:D31"/>
    <mergeCell ref="E29:E31"/>
    <mergeCell ref="B30:B31"/>
    <mergeCell ref="C30:C31"/>
    <mergeCell ref="A52:B52"/>
    <mergeCell ref="A53:B53"/>
    <mergeCell ref="A54:B54"/>
    <mergeCell ref="A57:B57"/>
    <mergeCell ref="E54:G54"/>
    <mergeCell ref="B13:E13"/>
    <mergeCell ref="A14:G14"/>
    <mergeCell ref="A15:G15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A1:I1"/>
    <mergeCell ref="A2:I2"/>
    <mergeCell ref="A3:I3"/>
    <mergeCell ref="A5:I5"/>
    <mergeCell ref="A7:C7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I4"/>
  <sheetViews>
    <sheetView workbookViewId="0">
      <selection activeCell="A3" sqref="A3:I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135" t="s">
        <v>36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5">
      <c r="A4" s="136"/>
      <c r="B4" s="136"/>
      <c r="C4" s="136"/>
      <c r="D4" s="136"/>
      <c r="E4" s="136"/>
      <c r="F4" s="136"/>
      <c r="G4" s="136"/>
      <c r="H4" s="136"/>
      <c r="I4" s="136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1:I4"/>
  <sheetViews>
    <sheetView workbookViewId="0">
      <selection activeCell="F15" sqref="F15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92" t="s">
        <v>11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92" t="s">
        <v>14</v>
      </c>
      <c r="B2" s="92"/>
      <c r="C2" s="92"/>
      <c r="D2" s="92"/>
      <c r="E2" s="92"/>
      <c r="F2" s="92"/>
      <c r="G2" s="92"/>
      <c r="H2" s="92"/>
      <c r="I2" s="92"/>
    </row>
    <row r="3" spans="1:9" ht="15.75" x14ac:dyDescent="0.25">
      <c r="A3" s="135" t="s">
        <v>37</v>
      </c>
      <c r="B3" s="135"/>
      <c r="C3" s="135"/>
      <c r="D3" s="135"/>
      <c r="E3" s="135"/>
      <c r="F3" s="135"/>
      <c r="G3" s="135"/>
      <c r="H3" s="135"/>
      <c r="I3" s="135"/>
    </row>
    <row r="4" spans="1:9" x14ac:dyDescent="0.25">
      <c r="A4" s="136"/>
      <c r="B4" s="136"/>
      <c r="C4" s="136"/>
      <c r="D4" s="136"/>
      <c r="E4" s="136"/>
      <c r="F4" s="136"/>
      <c r="G4" s="136"/>
      <c r="H4" s="136"/>
      <c r="I4" s="136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ENERO!Área_de_impresión</vt:lpstr>
      <vt:lpstr>ABRIL!Títulos_a_imprimir</vt:lpstr>
      <vt:lpstr>ENERO!Títulos_a_imprimir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2019-05-02T14:07:39Z</cp:lastPrinted>
  <dcterms:created xsi:type="dcterms:W3CDTF">2015-11-30T18:04:44Z</dcterms:created>
  <dcterms:modified xsi:type="dcterms:W3CDTF">2019-05-02T14:24:30Z</dcterms:modified>
</cp:coreProperties>
</file>