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PROGRAMACION PRESUPUESTOS E INDICE DE GESTION TRIMESTRAL/PRESUPUESTO 2024/"/>
    </mc:Choice>
  </mc:AlternateContent>
  <xr:revisionPtr revIDLastSave="143" documentId="8_{87E20B98-4854-4092-B27D-2C4802A5FF61}" xr6:coauthVersionLast="47" xr6:coauthVersionMax="47" xr10:uidLastSave="{1D165BF0-F185-47BB-8111-0CFE103443B5}"/>
  <bookViews>
    <workbookView xWindow="-120" yWindow="-120" windowWidth="29040" windowHeight="15720" xr2:uid="{00000000-000D-0000-FFFF-FFFF00000000}"/>
  </bookViews>
  <sheets>
    <sheet name="Programacion 2024" sheetId="5" r:id="rId1"/>
  </sheets>
  <definedNames>
    <definedName name="_xlnm.Print_Area" localSheetId="0">'Programacion 2024'!$A$1:$N$26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M16" i="5"/>
  <c r="D18" i="5"/>
  <c r="G18" i="5"/>
  <c r="I18" i="5"/>
  <c r="K18" i="5"/>
  <c r="M18" i="5"/>
  <c r="N15" i="5" l="1"/>
  <c r="N17" i="5"/>
  <c r="O15" i="5" l="1"/>
  <c r="P17" i="5"/>
  <c r="N16" i="5" l="1"/>
  <c r="P16" i="5" s="1"/>
  <c r="N18" i="5" l="1"/>
</calcChain>
</file>

<file path=xl/sharedStrings.xml><?xml version="1.0" encoding="utf-8"?>
<sst xmlns="http://schemas.openxmlformats.org/spreadsheetml/2006/main" count="42" uniqueCount="32">
  <si>
    <t>Programación Financiera</t>
  </si>
  <si>
    <t>Capítulo</t>
  </si>
  <si>
    <t>Subcapítulo</t>
  </si>
  <si>
    <t>Unidad Ejecutora</t>
  </si>
  <si>
    <t>Programación Física y Financiera Anual</t>
  </si>
  <si>
    <t xml:space="preserve">Programación Física </t>
  </si>
  <si>
    <t>Cantidad de Proyectos de generacion y/o validacion de tecnologías financiados.</t>
  </si>
  <si>
    <t>01</t>
  </si>
  <si>
    <t>N/A</t>
  </si>
  <si>
    <t>Porcentaje de ejecucion</t>
  </si>
  <si>
    <t>PRODUCTO</t>
  </si>
  <si>
    <t>Código</t>
  </si>
  <si>
    <t xml:space="preserve">Nombre </t>
  </si>
  <si>
    <t>001</t>
  </si>
  <si>
    <t xml:space="preserve"> DIRECCION Y COORDINACION</t>
  </si>
  <si>
    <t xml:space="preserve"> SECTOR AGROPECUARIO Y FORESTAL RECIBEN POLÍTICAS PUBLICAS DE INVESTIGACION PARA EL DESARROLLO DEL SECTOR</t>
  </si>
  <si>
    <t>SECTOR AGROPECUARIO Y FORESTAL CON FINANCIAMIENTO PARA PROYECTOS DE GENERACION DE TECNOLOGIAS AGROPECUARIAS Y FORESTALES</t>
  </si>
  <si>
    <t>Primer Trimestre 
enero-marzo</t>
  </si>
  <si>
    <t>Tercer Trimestre 
julio-septiembre</t>
  </si>
  <si>
    <t>Cuarto Trimestre octubre-diciembre</t>
  </si>
  <si>
    <t>UNIDAD DE MEDIDA                                                (UM)</t>
  </si>
  <si>
    <t>Ing. Carlos Ml. Sanquintin B.</t>
  </si>
  <si>
    <t>Enc. Div. Planificacion y Desarrollo</t>
  </si>
  <si>
    <t>Preparado : Div. Planificacion y Desarrollo</t>
  </si>
  <si>
    <t>Aprobado por:</t>
  </si>
  <si>
    <t>Directora Ejecutiva</t>
  </si>
  <si>
    <t>Dra. Ana Maria Barceló Larocca</t>
  </si>
  <si>
    <t xml:space="preserve">DETALLE FORMULACION 2024
</t>
  </si>
  <si>
    <t>Presupuesto  Formulado 2024</t>
  </si>
  <si>
    <t>Meta Formulada 2024</t>
  </si>
  <si>
    <t xml:space="preserve">Cantidad de socializaciones del   documento de Políticas Públicas emitido.                            </t>
  </si>
  <si>
    <t>Segundo Trimestre 
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</si>
</sst>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767171"/>
      <name val="Times New Roman"/>
      <family val="1"/>
    </font>
    <font>
      <b/>
      <sz val="12"/>
      <color rgb="FF76717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9"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wrapText="1"/>
    </xf>
    <xf numFmtId="0" fontId="7" fillId="0" borderId="14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164" fontId="7" fillId="0" borderId="15" xfId="1" applyFont="1" applyFill="1" applyBorder="1" applyAlignment="1">
      <alignment vertical="center" wrapText="1"/>
    </xf>
    <xf numFmtId="0" fontId="7" fillId="0" borderId="16" xfId="0" applyFont="1" applyBorder="1"/>
    <xf numFmtId="0" fontId="7" fillId="0" borderId="6" xfId="0" applyFont="1" applyBorder="1" applyAlignment="1">
      <alignment vertical="center" wrapText="1"/>
    </xf>
    <xf numFmtId="164" fontId="7" fillId="0" borderId="1" xfId="1" applyFont="1" applyFill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17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164" fontId="7" fillId="0" borderId="19" xfId="0" applyNumberFormat="1" applyFont="1" applyBorder="1"/>
    <xf numFmtId="3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/>
    <xf numFmtId="165" fontId="2" fillId="0" borderId="0" xfId="0" applyNumberFormat="1" applyFont="1"/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64" fontId="7" fillId="0" borderId="0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669925</xdr:colOff>
      <xdr:row>0</xdr:row>
      <xdr:rowOff>161925</xdr:rowOff>
    </xdr:from>
    <xdr:to>
      <xdr:col>2</xdr:col>
      <xdr:colOff>626108</xdr:colOff>
      <xdr:row>5</xdr:row>
      <xdr:rowOff>84665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5" y="161925"/>
          <a:ext cx="2130604" cy="928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zoomScale="80" zoomScaleNormal="100" zoomScaleSheetLayoutView="80" workbookViewId="0">
      <selection activeCell="D18" sqref="D18"/>
    </sheetView>
  </sheetViews>
  <sheetFormatPr baseColWidth="10" defaultColWidth="11" defaultRowHeight="15" x14ac:dyDescent="0.25"/>
  <cols>
    <col min="1" max="1" width="9.42578125" customWidth="1"/>
    <col min="2" max="2" width="22.7109375" customWidth="1"/>
    <col min="3" max="3" width="22" style="2" customWidth="1"/>
    <col min="4" max="4" width="16.7109375" customWidth="1"/>
    <col min="5" max="5" width="13.7109375" style="3" customWidth="1"/>
    <col min="6" max="6" width="11.42578125" customWidth="1"/>
    <col min="7" max="7" width="15.5703125" customWidth="1"/>
    <col min="8" max="8" width="16" customWidth="1"/>
    <col min="9" max="9" width="17.42578125" customWidth="1"/>
    <col min="10" max="10" width="14.42578125" customWidth="1"/>
    <col min="11" max="11" width="17.7109375" customWidth="1"/>
    <col min="12" max="12" width="14.85546875" customWidth="1"/>
    <col min="13" max="13" width="17.140625" customWidth="1"/>
    <col min="14" max="14" width="20.28515625" customWidth="1"/>
    <col min="15" max="15" width="16.42578125" customWidth="1"/>
    <col min="16" max="16" width="16.140625" customWidth="1"/>
  </cols>
  <sheetData>
    <row r="1" spans="1:16" ht="15.75" x14ac:dyDescent="0.25">
      <c r="A1" s="1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5.75" x14ac:dyDescent="0.25">
      <c r="A2" s="1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ht="15.75" x14ac:dyDescent="0.25">
      <c r="A3" s="1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6" ht="15.75" x14ac:dyDescent="0.25">
      <c r="A4" s="10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6" ht="15.75" x14ac:dyDescent="0.25">
      <c r="A5" s="10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6" ht="15.75" x14ac:dyDescent="0.25">
      <c r="A6" s="1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6" ht="15.75" x14ac:dyDescent="0.25">
      <c r="A7" s="10"/>
      <c r="B7" s="44" t="s">
        <v>1</v>
      </c>
      <c r="C7" s="68">
        <v>5177</v>
      </c>
      <c r="D7" s="58"/>
      <c r="E7" s="59"/>
      <c r="F7" s="11"/>
      <c r="G7" s="11"/>
      <c r="H7" s="11"/>
      <c r="I7" s="42"/>
      <c r="J7" s="42"/>
      <c r="K7" s="42"/>
      <c r="L7" s="42"/>
      <c r="M7" s="42"/>
    </row>
    <row r="8" spans="1:16" ht="15.75" customHeight="1" x14ac:dyDescent="0.25">
      <c r="A8" s="10"/>
      <c r="B8" s="44" t="s">
        <v>2</v>
      </c>
      <c r="C8" s="65" t="s">
        <v>7</v>
      </c>
      <c r="D8" s="66"/>
      <c r="E8" s="67"/>
      <c r="F8" s="11"/>
      <c r="G8" s="11"/>
      <c r="H8" s="11"/>
      <c r="I8" s="42"/>
      <c r="J8" s="42"/>
      <c r="K8" s="42"/>
      <c r="L8" s="42"/>
      <c r="M8" s="42"/>
    </row>
    <row r="9" spans="1:16" ht="15.75" x14ac:dyDescent="0.25">
      <c r="A9" s="10"/>
      <c r="B9" s="44" t="s">
        <v>3</v>
      </c>
      <c r="C9" s="65" t="s">
        <v>13</v>
      </c>
      <c r="D9" s="66"/>
      <c r="E9" s="67"/>
      <c r="F9" s="11"/>
      <c r="G9" s="11"/>
      <c r="H9" s="11"/>
      <c r="I9" s="42"/>
      <c r="J9" s="42"/>
      <c r="K9" s="42"/>
      <c r="L9" s="42"/>
      <c r="M9" s="42"/>
    </row>
    <row r="10" spans="1:16" s="1" customFormat="1" ht="15.75" x14ac:dyDescent="0.25">
      <c r="A10" s="11"/>
      <c r="B10" s="12"/>
      <c r="C10" s="13"/>
      <c r="D10" s="13"/>
      <c r="E10" s="13"/>
      <c r="F10" s="13"/>
      <c r="G10" s="13"/>
      <c r="H10" s="13"/>
      <c r="I10" s="42"/>
      <c r="J10" s="42"/>
      <c r="K10" s="42"/>
      <c r="L10" s="42"/>
      <c r="M10" s="42"/>
    </row>
    <row r="11" spans="1:16" ht="2.25" customHeight="1" thickBot="1" x14ac:dyDescent="0.3">
      <c r="A11" s="10"/>
      <c r="B11" s="11"/>
      <c r="C11" s="14"/>
      <c r="D11" s="11"/>
      <c r="E11" s="15"/>
      <c r="F11" s="11"/>
      <c r="G11" s="11"/>
      <c r="H11" s="11"/>
      <c r="I11" s="11"/>
      <c r="J11" s="11"/>
      <c r="K11" s="11"/>
      <c r="L11" s="11"/>
      <c r="M11" s="11"/>
    </row>
    <row r="12" spans="1:16" ht="32.25" customHeight="1" thickBot="1" x14ac:dyDescent="0.3">
      <c r="A12" s="48" t="s">
        <v>27</v>
      </c>
      <c r="B12" s="49"/>
      <c r="C12" s="49"/>
      <c r="D12" s="49"/>
      <c r="E12" s="50"/>
      <c r="F12" s="45" t="s">
        <v>4</v>
      </c>
      <c r="G12" s="46"/>
      <c r="H12" s="46"/>
      <c r="I12" s="46"/>
      <c r="J12" s="46"/>
      <c r="K12" s="46"/>
      <c r="L12" s="46"/>
      <c r="M12" s="47"/>
    </row>
    <row r="13" spans="1:16" ht="35.25" customHeight="1" thickBot="1" x14ac:dyDescent="0.3">
      <c r="A13" s="51" t="s">
        <v>10</v>
      </c>
      <c r="B13" s="64"/>
      <c r="C13" s="56" t="s">
        <v>20</v>
      </c>
      <c r="D13" s="56" t="s">
        <v>28</v>
      </c>
      <c r="E13" s="54" t="s">
        <v>29</v>
      </c>
      <c r="F13" s="48" t="s">
        <v>17</v>
      </c>
      <c r="G13" s="50"/>
      <c r="H13" s="52" t="s">
        <v>31</v>
      </c>
      <c r="I13" s="53"/>
      <c r="J13" s="48" t="s">
        <v>18</v>
      </c>
      <c r="K13" s="50"/>
      <c r="L13" s="48" t="s">
        <v>19</v>
      </c>
      <c r="M13" s="50"/>
    </row>
    <row r="14" spans="1:16" ht="32.25" thickBot="1" x14ac:dyDescent="0.3">
      <c r="A14" s="63" t="s">
        <v>11</v>
      </c>
      <c r="B14" s="16" t="s">
        <v>12</v>
      </c>
      <c r="C14" s="57"/>
      <c r="D14" s="57"/>
      <c r="E14" s="55"/>
      <c r="F14" s="17" t="s">
        <v>5</v>
      </c>
      <c r="G14" s="41" t="s">
        <v>0</v>
      </c>
      <c r="H14" s="17" t="s">
        <v>5</v>
      </c>
      <c r="I14" s="41" t="s">
        <v>0</v>
      </c>
      <c r="J14" s="17" t="s">
        <v>5</v>
      </c>
      <c r="K14" s="41" t="s">
        <v>0</v>
      </c>
      <c r="L14" s="17" t="s">
        <v>5</v>
      </c>
      <c r="M14" s="41" t="s">
        <v>0</v>
      </c>
      <c r="P14" s="9"/>
    </row>
    <row r="15" spans="1:16" s="4" customFormat="1" ht="31.5" x14ac:dyDescent="0.25">
      <c r="A15" s="18">
        <v>7074</v>
      </c>
      <c r="B15" s="19" t="s">
        <v>14</v>
      </c>
      <c r="C15" s="20" t="s">
        <v>9</v>
      </c>
      <c r="D15" s="21">
        <v>30726623</v>
      </c>
      <c r="E15" s="22" t="s">
        <v>8</v>
      </c>
      <c r="F15" s="22" t="s">
        <v>8</v>
      </c>
      <c r="G15" s="21">
        <v>7681656</v>
      </c>
      <c r="H15" s="22" t="s">
        <v>8</v>
      </c>
      <c r="I15" s="21">
        <v>6145325</v>
      </c>
      <c r="J15" s="22" t="s">
        <v>8</v>
      </c>
      <c r="K15" s="21">
        <v>7681656</v>
      </c>
      <c r="L15" s="22" t="s">
        <v>8</v>
      </c>
      <c r="M15" s="23">
        <f>D15-(G15+I15+K15)</f>
        <v>9217986</v>
      </c>
      <c r="N15" s="5">
        <f>G15+I15+K15+M15</f>
        <v>30726623</v>
      </c>
      <c r="O15" s="40">
        <f>D15-N15</f>
        <v>0</v>
      </c>
      <c r="P15" s="40"/>
    </row>
    <row r="16" spans="1:16" ht="168.75" customHeight="1" x14ac:dyDescent="0.25">
      <c r="A16" s="24">
        <v>7349</v>
      </c>
      <c r="B16" s="25" t="s">
        <v>15</v>
      </c>
      <c r="C16" s="25" t="s">
        <v>30</v>
      </c>
      <c r="D16" s="26">
        <v>8785474</v>
      </c>
      <c r="E16" s="27">
        <v>10</v>
      </c>
      <c r="F16" s="28">
        <v>3</v>
      </c>
      <c r="G16" s="26">
        <v>1493531</v>
      </c>
      <c r="H16" s="28">
        <v>3</v>
      </c>
      <c r="I16" s="26">
        <v>1932804</v>
      </c>
      <c r="J16" s="28">
        <v>4</v>
      </c>
      <c r="K16" s="26">
        <v>1757095</v>
      </c>
      <c r="L16" s="28">
        <v>0</v>
      </c>
      <c r="M16" s="29">
        <f>D16-(G16+I16+K16)</f>
        <v>3602044</v>
      </c>
      <c r="N16" s="5">
        <f>G16+I16+K16+M16</f>
        <v>8785474</v>
      </c>
      <c r="O16" s="6"/>
      <c r="P16" s="9">
        <f>N16-D16</f>
        <v>0</v>
      </c>
    </row>
    <row r="17" spans="1:17" ht="125.25" customHeight="1" x14ac:dyDescent="0.25">
      <c r="A17" s="24">
        <v>7350</v>
      </c>
      <c r="B17" s="30" t="s">
        <v>16</v>
      </c>
      <c r="C17" s="31" t="s">
        <v>6</v>
      </c>
      <c r="D17" s="21">
        <v>33314578</v>
      </c>
      <c r="E17" s="32">
        <v>10</v>
      </c>
      <c r="F17" s="33">
        <v>3</v>
      </c>
      <c r="G17" s="21">
        <v>8994936</v>
      </c>
      <c r="H17" s="33">
        <v>3</v>
      </c>
      <c r="I17" s="21">
        <v>8328645</v>
      </c>
      <c r="J17" s="33">
        <v>2</v>
      </c>
      <c r="K17" s="21">
        <v>6662915</v>
      </c>
      <c r="L17" s="33">
        <v>2</v>
      </c>
      <c r="M17" s="23">
        <v>9328082</v>
      </c>
      <c r="N17" s="5">
        <f>G17+I17+K17+M17</f>
        <v>33314578</v>
      </c>
      <c r="O17" s="43"/>
      <c r="P17" s="9">
        <f>D17-N17</f>
        <v>0</v>
      </c>
      <c r="Q17" s="9"/>
    </row>
    <row r="18" spans="1:17" ht="26.25" customHeight="1" thickBot="1" x14ac:dyDescent="0.3">
      <c r="A18" s="34"/>
      <c r="B18" s="35"/>
      <c r="C18" s="36"/>
      <c r="D18" s="37">
        <f>SUM(D15:D17)</f>
        <v>72826675</v>
      </c>
      <c r="E18" s="38"/>
      <c r="F18" s="35"/>
      <c r="G18" s="37">
        <f>SUM(G15:G17)</f>
        <v>18170123</v>
      </c>
      <c r="H18" s="35"/>
      <c r="I18" s="37">
        <f>SUM(I15:I17)</f>
        <v>16406774</v>
      </c>
      <c r="J18" s="35"/>
      <c r="K18" s="37">
        <f>SUM(K15:K17)</f>
        <v>16101666</v>
      </c>
      <c r="L18" s="35"/>
      <c r="M18" s="39">
        <f>SUM(M15:M17)</f>
        <v>22148112</v>
      </c>
      <c r="N18" s="5">
        <f>N15+N16+N17</f>
        <v>72826675</v>
      </c>
    </row>
    <row r="19" spans="1:17" x14ac:dyDescent="0.25">
      <c r="D19" s="8"/>
      <c r="I19" s="6"/>
      <c r="N19" s="9"/>
    </row>
    <row r="20" spans="1:17" x14ac:dyDescent="0.25">
      <c r="B20" s="61" t="s">
        <v>23</v>
      </c>
      <c r="C20" s="61"/>
      <c r="G20" t="s">
        <v>24</v>
      </c>
    </row>
    <row r="21" spans="1:17" x14ac:dyDescent="0.25">
      <c r="B21" s="7"/>
      <c r="C21" s="7"/>
    </row>
    <row r="22" spans="1:17" x14ac:dyDescent="0.25">
      <c r="B22" s="7"/>
      <c r="C22" s="7"/>
    </row>
    <row r="23" spans="1:17" x14ac:dyDescent="0.25">
      <c r="E23" s="62"/>
      <c r="F23" s="62"/>
      <c r="G23" s="62"/>
      <c r="H23" s="62"/>
    </row>
    <row r="24" spans="1:17" x14ac:dyDescent="0.25">
      <c r="B24" t="s">
        <v>21</v>
      </c>
      <c r="E24" s="62" t="s">
        <v>26</v>
      </c>
      <c r="F24" s="62"/>
      <c r="G24" s="62"/>
      <c r="H24" s="62"/>
    </row>
    <row r="25" spans="1:17" x14ac:dyDescent="0.25">
      <c r="B25" t="s">
        <v>22</v>
      </c>
      <c r="F25" s="62" t="s">
        <v>25</v>
      </c>
      <c r="G25" s="62"/>
      <c r="H25" s="62"/>
    </row>
  </sheetData>
  <mergeCells count="20">
    <mergeCell ref="B20:C20"/>
    <mergeCell ref="E23:H23"/>
    <mergeCell ref="E24:H24"/>
    <mergeCell ref="F25:H25"/>
    <mergeCell ref="L13:M13"/>
    <mergeCell ref="C7:E7"/>
    <mergeCell ref="C8:E8"/>
    <mergeCell ref="C9:E9"/>
    <mergeCell ref="B1:M1"/>
    <mergeCell ref="B2:M2"/>
    <mergeCell ref="B3:M3"/>
    <mergeCell ref="F12:M12"/>
    <mergeCell ref="A12:E12"/>
    <mergeCell ref="A13:B13"/>
    <mergeCell ref="J13:K13"/>
    <mergeCell ref="H13:I13"/>
    <mergeCell ref="F13:G13"/>
    <mergeCell ref="E13:E14"/>
    <mergeCell ref="D13:D14"/>
    <mergeCell ref="C13:C14"/>
  </mergeCells>
  <phoneticPr fontId="4" type="noConversion"/>
  <dataValidations count="3">
    <dataValidation allowBlank="1" showInputMessage="1" showErrorMessage="1" prompt="Registrar denominación de la Unidad Ejecutora" sqref="F9:H10 C10:E10" xr:uid="{F7E527C2-ADAF-41D1-AFAE-0922B3CF1A0C}"/>
    <dataValidation allowBlank="1" showInputMessage="1" showErrorMessage="1" prompt="Registrar denominación del Subcapítulo" sqref="F8:H8" xr:uid="{278E2202-9BDF-460F-A3DA-2D39AA92AD01}"/>
    <dataValidation allowBlank="1" showInputMessage="1" showErrorMessage="1" prompt="Registrar denominación del Capítulo" sqref="F7:H7" xr:uid="{DC469D0F-3B54-4D14-99F2-B8BC0B57C095}"/>
  </dataValidations>
  <pageMargins left="0.25" right="0.25" top="0.75" bottom="0.75" header="0.3" footer="0.3"/>
  <pageSetup scale="60" orientation="landscape" r:id="rId1"/>
  <headerFooter>
    <oddHeader>&amp;C&amp;"-,Negrita"PROGRAMACION INDICATIVA ANUAL 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2024</vt:lpstr>
      <vt:lpstr>'Programacion 2024'!Área_de_impresión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Carlos Sanquintin</cp:lastModifiedBy>
  <cp:lastPrinted>2024-01-08T15:38:24Z</cp:lastPrinted>
  <dcterms:created xsi:type="dcterms:W3CDTF">2017-11-24T14:39:41Z</dcterms:created>
  <dcterms:modified xsi:type="dcterms:W3CDTF">2024-01-17T16:49:27Z</dcterms:modified>
</cp:coreProperties>
</file>