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C1B5158A-85B3-4F15-A1FA-80D3F759FE46}" xr6:coauthVersionLast="47" xr6:coauthVersionMax="47" xr10:uidLastSave="{00000000-0000-0000-0000-000000000000}"/>
  <bookViews>
    <workbookView xWindow="-120" yWindow="-120" windowWidth="29040" windowHeight="15840" xr2:uid="{51D4618D-7A90-41F7-B7B7-6A17FCF6120C}"/>
  </bookViews>
  <sheets>
    <sheet name="1.Balance Octubre.Luís" sheetId="3" r:id="rId1"/>
    <sheet name="Hoja1" sheetId="1" r:id="rId2"/>
  </sheets>
  <definedNames>
    <definedName name="_xlnm.Print_Area" localSheetId="0">'1.Balance Octubre.Luís'!$A$1:$D$50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3" l="1"/>
  <c r="D16" i="3"/>
  <c r="D18" i="3" s="1"/>
  <c r="E31" i="3"/>
  <c r="D30" i="3"/>
  <c r="D22" i="3"/>
  <c r="D26" i="3"/>
  <c r="D21" i="3"/>
  <c r="D32" i="3" l="1"/>
</calcChain>
</file>

<file path=xl/sharedStrings.xml><?xml version="1.0" encoding="utf-8"?>
<sst xmlns="http://schemas.openxmlformats.org/spreadsheetml/2006/main" count="39" uniqueCount="39">
  <si>
    <t>CONSEJO NACIONAL DE INVESTIGACIONES AGROPECUARIAS FORESTALES -CONIAF-</t>
  </si>
  <si>
    <t>BALANCE GENERAL</t>
  </si>
  <si>
    <t>(VALORES EN RD$)</t>
  </si>
  <si>
    <t>ACTIVOS</t>
  </si>
  <si>
    <t>ACTIVOS CORRIENTES</t>
  </si>
  <si>
    <t>APROPIACION NO PROGRAMADA</t>
  </si>
  <si>
    <t>COMPRAS NO RESGISTRADAS EN EL SIGEF</t>
  </si>
  <si>
    <t>TOTAL DE ACTIVOS CORRIENTES</t>
  </si>
  <si>
    <t>ACTIVOS NO CORRIENTES</t>
  </si>
  <si>
    <t>BIENES DE USO (ACTIVOS NO FINANCIEROS)</t>
  </si>
  <si>
    <t xml:space="preserve">BIENES INTANGIBLES </t>
  </si>
  <si>
    <t>TOTAL DE ACTIVOS NO CORRIENTES</t>
  </si>
  <si>
    <t>TOTAL DE ACTIVOS</t>
  </si>
  <si>
    <t>PASIVOS</t>
  </si>
  <si>
    <t>PASIVOS CORRIENTES</t>
  </si>
  <si>
    <t>TOTAL PASIVO CORRIENTES</t>
  </si>
  <si>
    <t>PASIVO NO CORRIENTES</t>
  </si>
  <si>
    <t>PASIVOS NO CORRIENTES</t>
  </si>
  <si>
    <t>TOTAL PASIVOS NO CORRIENTES</t>
  </si>
  <si>
    <t>TOTAL PASIVO</t>
  </si>
  <si>
    <t>PATRIMONIO</t>
  </si>
  <si>
    <t>PRESUPUESTO APROBADO</t>
  </si>
  <si>
    <t xml:space="preserve">RESULTADO NETO DEL EJERCICIO </t>
  </si>
  <si>
    <t>TOTAL PATRIMONIO</t>
  </si>
  <si>
    <t>TOTAL  PASIVOS Y PATRIMONIO NETO</t>
  </si>
  <si>
    <t>PREPARADO POR:</t>
  </si>
  <si>
    <t>REVISADO POR :</t>
  </si>
  <si>
    <t>Lic. Cruz Dilia Agramonte</t>
  </si>
  <si>
    <t>Lic. Mayra Martínez Romero</t>
  </si>
  <si>
    <t>Enc. Contabilidad</t>
  </si>
  <si>
    <t>Enc. Depto. Administrativo y Financiero</t>
  </si>
  <si>
    <t>Dra. Ana Maria Barceló Larocca</t>
  </si>
  <si>
    <t>Directora Ejecutiva</t>
  </si>
  <si>
    <t>Nota: Los Estados Financieros estan preparados con la Ejecución Presupuestaria.</t>
  </si>
  <si>
    <t>________________________</t>
  </si>
  <si>
    <t xml:space="preserve">           _______________________________</t>
  </si>
  <si>
    <t xml:space="preserve">                                                                                APROBADO POR:</t>
  </si>
  <si>
    <t xml:space="preserve">                                                          ______________________________</t>
  </si>
  <si>
    <t>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</si>
</sst>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4" fillId="0" borderId="0" xfId="1" applyNumberFormat="1" applyFont="1" applyBorder="1" applyAlignment="1">
      <alignment horizontal="right" vertical="center"/>
    </xf>
    <xf numFmtId="43" fontId="3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164" fontId="2" fillId="0" borderId="0" xfId="1" applyNumberFormat="1" applyFont="1" applyFill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2" fillId="0" borderId="4" xfId="1" applyNumberFormat="1" applyFont="1" applyFill="1" applyBorder="1" applyAlignment="1">
      <alignment vertical="center"/>
    </xf>
    <xf numFmtId="164" fontId="2" fillId="0" borderId="0" xfId="1" applyNumberFormat="1" applyFont="1" applyFill="1" applyAlignment="1">
      <alignment horizontal="left" vertical="center" indent="1"/>
    </xf>
    <xf numFmtId="164" fontId="2" fillId="0" borderId="2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1CA5C-FFF6-4B20-829F-47B6494617B8}">
  <dimension ref="A1:F50"/>
  <sheetViews>
    <sheetView tabSelected="1" zoomScale="70" zoomScaleNormal="70" workbookViewId="0">
      <selection activeCell="A4" sqref="A4:D4"/>
    </sheetView>
  </sheetViews>
  <sheetFormatPr baseColWidth="10" defaultColWidth="11.42578125" defaultRowHeight="15.75" x14ac:dyDescent="0.25"/>
  <cols>
    <col min="1" max="1" width="50.85546875" style="1" customWidth="1"/>
    <col min="2" max="2" width="21" style="1" customWidth="1"/>
    <col min="3" max="3" width="4.42578125" style="1" customWidth="1"/>
    <col min="4" max="4" width="19.28515625" style="15" customWidth="1"/>
    <col min="5" max="5" width="0.7109375" style="1" customWidth="1"/>
    <col min="6" max="6" width="19.28515625" style="14" customWidth="1"/>
    <col min="7" max="16384" width="11.42578125" style="1"/>
  </cols>
  <sheetData>
    <row r="1" spans="1:6" x14ac:dyDescent="0.25">
      <c r="A1" s="26"/>
      <c r="B1" s="26"/>
      <c r="C1" s="26"/>
      <c r="D1" s="26"/>
      <c r="F1" s="1"/>
    </row>
    <row r="2" spans="1:6" x14ac:dyDescent="0.25">
      <c r="A2" s="25" t="s">
        <v>0</v>
      </c>
      <c r="B2" s="25"/>
      <c r="C2" s="25"/>
      <c r="D2" s="25"/>
      <c r="F2" s="1"/>
    </row>
    <row r="3" spans="1:6" x14ac:dyDescent="0.25">
      <c r="A3" s="25" t="s">
        <v>1</v>
      </c>
      <c r="B3" s="25"/>
      <c r="C3" s="25"/>
      <c r="D3" s="25"/>
      <c r="F3" s="1"/>
    </row>
    <row r="4" spans="1:6" x14ac:dyDescent="0.25">
      <c r="A4" s="25" t="s">
        <v>38</v>
      </c>
      <c r="B4" s="25"/>
      <c r="C4" s="25"/>
      <c r="D4" s="25"/>
      <c r="F4" s="1"/>
    </row>
    <row r="5" spans="1:6" x14ac:dyDescent="0.25">
      <c r="A5" s="25" t="s">
        <v>2</v>
      </c>
      <c r="B5" s="25"/>
      <c r="C5" s="25"/>
      <c r="D5" s="25"/>
      <c r="F5" s="1"/>
    </row>
    <row r="6" spans="1:6" s="3" customFormat="1" ht="18" customHeight="1" x14ac:dyDescent="0.25">
      <c r="A6" s="21" t="s">
        <v>3</v>
      </c>
      <c r="B6" s="22"/>
      <c r="C6" s="22"/>
      <c r="D6" s="2"/>
    </row>
    <row r="7" spans="1:6" s="5" customFormat="1" ht="18" customHeight="1" x14ac:dyDescent="0.25">
      <c r="A7" s="21"/>
      <c r="B7" s="21"/>
      <c r="C7" s="21"/>
      <c r="D7" s="4"/>
      <c r="F7" s="6"/>
    </row>
    <row r="8" spans="1:6" ht="18" customHeight="1" x14ac:dyDescent="0.25">
      <c r="A8" s="8" t="s">
        <v>4</v>
      </c>
      <c r="B8" s="9"/>
      <c r="C8" s="9"/>
      <c r="D8" s="18"/>
      <c r="F8" s="1"/>
    </row>
    <row r="9" spans="1:6" ht="18" customHeight="1" x14ac:dyDescent="0.25">
      <c r="A9" s="9" t="s">
        <v>5</v>
      </c>
      <c r="B9" s="9"/>
      <c r="C9" s="9"/>
      <c r="D9" s="20">
        <v>26896743.219999999</v>
      </c>
      <c r="F9" s="1"/>
    </row>
    <row r="10" spans="1:6" ht="18" customHeight="1" x14ac:dyDescent="0.25">
      <c r="A10" s="9" t="s">
        <v>6</v>
      </c>
      <c r="B10" s="9"/>
      <c r="C10" s="9"/>
      <c r="D10" s="19">
        <v>5166104.33</v>
      </c>
      <c r="E10" s="12"/>
      <c r="F10" s="1"/>
    </row>
    <row r="11" spans="1:6" ht="18" customHeight="1" x14ac:dyDescent="0.25">
      <c r="A11" s="8" t="s">
        <v>7</v>
      </c>
      <c r="B11" s="8"/>
      <c r="C11" s="9"/>
      <c r="D11" s="18">
        <f>SUM(D9:D10)</f>
        <v>32062847.549999997</v>
      </c>
      <c r="F11" s="1"/>
    </row>
    <row r="12" spans="1:6" ht="18" customHeight="1" x14ac:dyDescent="0.25">
      <c r="A12" s="9"/>
      <c r="B12" s="9"/>
      <c r="C12" s="9"/>
      <c r="D12" s="27"/>
      <c r="E12" s="9"/>
      <c r="F12" s="1"/>
    </row>
    <row r="13" spans="1:6" ht="18" customHeight="1" x14ac:dyDescent="0.25">
      <c r="A13" s="8" t="s">
        <v>8</v>
      </c>
      <c r="B13" s="9"/>
      <c r="C13" s="9"/>
      <c r="D13" s="27"/>
      <c r="F13" s="1"/>
    </row>
    <row r="14" spans="1:6" ht="18" customHeight="1" x14ac:dyDescent="0.25">
      <c r="A14" s="9" t="s">
        <v>9</v>
      </c>
      <c r="B14" s="9"/>
      <c r="C14" s="9"/>
      <c r="D14" s="19">
        <v>192594.88</v>
      </c>
      <c r="F14" s="1"/>
    </row>
    <row r="15" spans="1:6" ht="18" customHeight="1" x14ac:dyDescent="0.25">
      <c r="A15" s="9" t="s">
        <v>10</v>
      </c>
      <c r="B15" s="9"/>
      <c r="C15" s="9"/>
      <c r="D15" s="18">
        <v>0</v>
      </c>
      <c r="F15" s="1"/>
    </row>
    <row r="16" spans="1:6" ht="18" customHeight="1" x14ac:dyDescent="0.25">
      <c r="A16" s="8" t="s">
        <v>11</v>
      </c>
      <c r="B16" s="8"/>
      <c r="C16" s="9"/>
      <c r="D16" s="28">
        <f>SUM(D14:D15)</f>
        <v>192594.88</v>
      </c>
      <c r="F16" s="1"/>
    </row>
    <row r="17" spans="1:6" ht="18" customHeight="1" x14ac:dyDescent="0.25">
      <c r="A17" s="9"/>
      <c r="B17" s="9"/>
      <c r="C17" s="9"/>
      <c r="D17" s="18"/>
      <c r="F17" s="1"/>
    </row>
    <row r="18" spans="1:6" ht="18" customHeight="1" thickBot="1" x14ac:dyDescent="0.3">
      <c r="A18" s="8" t="s">
        <v>12</v>
      </c>
      <c r="B18" s="9"/>
      <c r="C18" s="9"/>
      <c r="D18" s="29">
        <f>+D11+D16</f>
        <v>32255442.429999996</v>
      </c>
      <c r="F18" s="1"/>
    </row>
    <row r="19" spans="1:6" ht="18" customHeight="1" thickTop="1" x14ac:dyDescent="0.25">
      <c r="A19" s="8"/>
      <c r="B19" s="9"/>
      <c r="C19" s="9"/>
      <c r="D19" s="27"/>
      <c r="E19" s="9"/>
      <c r="F19" s="9"/>
    </row>
    <row r="20" spans="1:6" ht="18" customHeight="1" x14ac:dyDescent="0.25">
      <c r="A20" s="8" t="s">
        <v>13</v>
      </c>
      <c r="B20" s="9"/>
      <c r="C20" s="9"/>
      <c r="D20" s="30"/>
      <c r="F20" s="1"/>
    </row>
    <row r="21" spans="1:6" ht="18" customHeight="1" x14ac:dyDescent="0.25">
      <c r="A21" s="9" t="s">
        <v>14</v>
      </c>
      <c r="B21" s="9"/>
      <c r="C21" s="9"/>
      <c r="D21" s="19">
        <f>D15</f>
        <v>0</v>
      </c>
      <c r="F21" s="1"/>
    </row>
    <row r="22" spans="1:6" ht="18" customHeight="1" x14ac:dyDescent="0.25">
      <c r="A22" s="9" t="s">
        <v>15</v>
      </c>
      <c r="B22" s="9"/>
      <c r="C22" s="9"/>
      <c r="D22" s="31">
        <f>D10</f>
        <v>5166104.33</v>
      </c>
      <c r="F22" s="1"/>
    </row>
    <row r="23" spans="1:6" ht="18" customHeight="1" x14ac:dyDescent="0.25">
      <c r="A23" s="8" t="s">
        <v>16</v>
      </c>
      <c r="B23" s="9"/>
      <c r="C23" s="9"/>
      <c r="D23" s="20"/>
      <c r="F23" s="1"/>
    </row>
    <row r="24" spans="1:6" ht="18" customHeight="1" x14ac:dyDescent="0.25">
      <c r="A24" s="9" t="s">
        <v>17</v>
      </c>
      <c r="B24" s="9"/>
      <c r="C24" s="9"/>
      <c r="D24" s="19">
        <v>0</v>
      </c>
      <c r="F24" s="1"/>
    </row>
    <row r="25" spans="1:6" ht="18" customHeight="1" x14ac:dyDescent="0.25">
      <c r="A25" s="8" t="s">
        <v>18</v>
      </c>
      <c r="B25" s="9"/>
      <c r="C25" s="9"/>
      <c r="D25" s="32">
        <v>0</v>
      </c>
      <c r="F25" s="1"/>
    </row>
    <row r="26" spans="1:6" ht="18" customHeight="1" x14ac:dyDescent="0.25">
      <c r="A26" s="8" t="s">
        <v>19</v>
      </c>
      <c r="B26" s="9"/>
      <c r="C26" s="9"/>
      <c r="D26" s="32">
        <f>D22+D25</f>
        <v>5166104.33</v>
      </c>
      <c r="F26" s="1"/>
    </row>
    <row r="27" spans="1:6" ht="18" customHeight="1" x14ac:dyDescent="0.25">
      <c r="A27" s="8" t="s">
        <v>20</v>
      </c>
      <c r="B27" s="9"/>
      <c r="C27" s="9"/>
      <c r="D27" s="32"/>
      <c r="F27" s="1"/>
    </row>
    <row r="28" spans="1:6" ht="18" customHeight="1" x14ac:dyDescent="0.25">
      <c r="A28" s="9" t="s">
        <v>21</v>
      </c>
      <c r="B28" s="9"/>
      <c r="C28" s="9"/>
      <c r="D28" s="18">
        <v>64826675</v>
      </c>
      <c r="F28" s="1"/>
    </row>
    <row r="29" spans="1:6" ht="18" customHeight="1" x14ac:dyDescent="0.25">
      <c r="A29" s="9" t="s">
        <v>22</v>
      </c>
      <c r="B29" s="9"/>
      <c r="C29" s="9"/>
      <c r="D29" s="18">
        <v>-42984443.780000001</v>
      </c>
      <c r="E29" s="12">
        <v>2954957.88</v>
      </c>
      <c r="F29" s="1"/>
    </row>
    <row r="30" spans="1:6" ht="18" customHeight="1" x14ac:dyDescent="0.25">
      <c r="A30" s="8" t="s">
        <v>23</v>
      </c>
      <c r="B30" s="9"/>
      <c r="C30" s="9"/>
      <c r="D30" s="33">
        <f>D28+D29</f>
        <v>21842231.219999999</v>
      </c>
      <c r="E30" s="1">
        <v>3146745.91</v>
      </c>
      <c r="F30" s="1"/>
    </row>
    <row r="31" spans="1:6" ht="18" customHeight="1" x14ac:dyDescent="0.25">
      <c r="A31" s="8"/>
      <c r="B31" s="9"/>
      <c r="C31" s="9"/>
      <c r="D31" s="18"/>
      <c r="E31" s="12">
        <f>SUM(E29:E30)</f>
        <v>6101703.79</v>
      </c>
      <c r="F31" s="1"/>
    </row>
    <row r="32" spans="1:6" ht="18" customHeight="1" thickBot="1" x14ac:dyDescent="0.3">
      <c r="A32" s="8" t="s">
        <v>24</v>
      </c>
      <c r="B32" s="8"/>
      <c r="C32" s="9"/>
      <c r="D32" s="29">
        <f>D11+D16</f>
        <v>32255442.429999996</v>
      </c>
      <c r="F32" s="1"/>
    </row>
    <row r="33" spans="1:6" ht="18" customHeight="1" thickTop="1" x14ac:dyDescent="0.25">
      <c r="A33" s="8"/>
      <c r="B33" s="8"/>
      <c r="C33" s="9"/>
      <c r="D33" s="13"/>
      <c r="F33" s="1"/>
    </row>
    <row r="34" spans="1:6" ht="18" customHeight="1" x14ac:dyDescent="0.25">
      <c r="A34" s="8"/>
      <c r="B34" s="8"/>
      <c r="C34" s="9"/>
      <c r="D34" s="13"/>
      <c r="F34" s="1"/>
    </row>
    <row r="35" spans="1:6" x14ac:dyDescent="0.25">
      <c r="A35" s="9"/>
      <c r="B35" s="9"/>
      <c r="C35" s="9"/>
      <c r="D35" s="10"/>
      <c r="F35" s="1"/>
    </row>
    <row r="36" spans="1:6" x14ac:dyDescent="0.25">
      <c r="A36" s="23" t="s">
        <v>25</v>
      </c>
      <c r="B36" s="9"/>
      <c r="C36" s="7" t="s">
        <v>26</v>
      </c>
    </row>
    <row r="37" spans="1:6" x14ac:dyDescent="0.25">
      <c r="A37" s="23"/>
      <c r="B37" s="9"/>
      <c r="C37" s="7"/>
    </row>
    <row r="38" spans="1:6" x14ac:dyDescent="0.25">
      <c r="A38" s="9" t="s">
        <v>34</v>
      </c>
      <c r="B38" s="9" t="s">
        <v>35</v>
      </c>
      <c r="C38" s="11"/>
    </row>
    <row r="39" spans="1:6" x14ac:dyDescent="0.25">
      <c r="A39" s="23" t="s">
        <v>27</v>
      </c>
      <c r="B39" s="9"/>
      <c r="C39" s="7" t="s">
        <v>28</v>
      </c>
    </row>
    <row r="40" spans="1:6" x14ac:dyDescent="0.25">
      <c r="A40" s="16" t="s">
        <v>29</v>
      </c>
      <c r="B40" s="9"/>
      <c r="C40" s="17" t="s">
        <v>30</v>
      </c>
    </row>
    <row r="41" spans="1:6" x14ac:dyDescent="0.25">
      <c r="A41" s="9"/>
      <c r="B41" s="9"/>
      <c r="C41" s="9"/>
      <c r="D41" s="10"/>
      <c r="F41" s="11"/>
    </row>
    <row r="42" spans="1:6" x14ac:dyDescent="0.25">
      <c r="A42" s="24" t="s">
        <v>36</v>
      </c>
      <c r="B42" s="24"/>
      <c r="C42" s="24"/>
      <c r="D42" s="24"/>
      <c r="F42" s="1"/>
    </row>
    <row r="43" spans="1:6" x14ac:dyDescent="0.25">
      <c r="A43" s="21"/>
      <c r="B43" s="21"/>
      <c r="C43" s="21"/>
      <c r="D43" s="4"/>
      <c r="F43" s="1"/>
    </row>
    <row r="44" spans="1:6" x14ac:dyDescent="0.25">
      <c r="A44" s="24" t="s">
        <v>37</v>
      </c>
      <c r="B44" s="24"/>
      <c r="C44" s="24"/>
      <c r="D44" s="24"/>
      <c r="F44" s="21"/>
    </row>
    <row r="45" spans="1:6" x14ac:dyDescent="0.25">
      <c r="A45" s="25" t="s">
        <v>31</v>
      </c>
      <c r="B45" s="25"/>
      <c r="C45" s="25"/>
      <c r="D45" s="25"/>
      <c r="F45" s="1"/>
    </row>
    <row r="46" spans="1:6" x14ac:dyDescent="0.25">
      <c r="A46" s="26" t="s">
        <v>32</v>
      </c>
      <c r="B46" s="26"/>
      <c r="C46" s="26"/>
      <c r="D46" s="26"/>
      <c r="F46" s="1"/>
    </row>
    <row r="47" spans="1:6" x14ac:dyDescent="0.25">
      <c r="A47" s="22"/>
      <c r="B47" s="22"/>
      <c r="C47" s="22"/>
      <c r="D47" s="2"/>
      <c r="F47" s="22"/>
    </row>
    <row r="48" spans="1:6" x14ac:dyDescent="0.25">
      <c r="A48" s="22"/>
      <c r="B48" s="22"/>
      <c r="C48" s="22"/>
      <c r="D48" s="2"/>
      <c r="F48" s="22"/>
    </row>
    <row r="49" spans="1:6" x14ac:dyDescent="0.25">
      <c r="A49" s="8" t="s">
        <v>33</v>
      </c>
      <c r="B49" s="9"/>
      <c r="C49" s="9"/>
      <c r="D49" s="10"/>
      <c r="F49" s="11"/>
    </row>
    <row r="50" spans="1:6" x14ac:dyDescent="0.25">
      <c r="A50" s="8"/>
      <c r="B50" s="9"/>
      <c r="C50" s="9"/>
      <c r="D50" s="10"/>
      <c r="F50" s="11"/>
    </row>
  </sheetData>
  <mergeCells count="9">
    <mergeCell ref="A44:D44"/>
    <mergeCell ref="A45:D45"/>
    <mergeCell ref="A46:D46"/>
    <mergeCell ref="A1:D1"/>
    <mergeCell ref="A2:D2"/>
    <mergeCell ref="A3:D3"/>
    <mergeCell ref="A4:D4"/>
    <mergeCell ref="A5:D5"/>
    <mergeCell ref="A42:D42"/>
  </mergeCells>
  <printOptions horizontalCentered="1"/>
  <pageMargins left="0.70866141732283472" right="0.70866141732283472" top="0.74803149606299213" bottom="0.59055118110236227" header="0.31496062992125984" footer="0.31496062992125984"/>
  <pageSetup scale="8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E3312-7913-4DB8-9EF5-AAF860A5429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1.Balance Octubre.Luís</vt:lpstr>
      <vt:lpstr>Hoja1</vt:lpstr>
      <vt:lpstr>'1.Balance Octubre.Luís'!Área_de_impresión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Silvia Tortosa</cp:lastModifiedBy>
  <cp:lastPrinted>2022-09-08T20:08:27Z</cp:lastPrinted>
  <dcterms:created xsi:type="dcterms:W3CDTF">2022-07-08T15:41:13Z</dcterms:created>
  <dcterms:modified xsi:type="dcterms:W3CDTF">2022-11-11T13:48:07Z</dcterms:modified>
</cp:coreProperties>
</file>