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MPRAS Y CONTRATACIONES\DOCUMENTOS PARA TRANSPARENCIA\AÑO 2022\SEPTIEMBRE 2022\"/>
    </mc:Choice>
  </mc:AlternateContent>
  <xr:revisionPtr revIDLastSave="0" documentId="8_{6D2B986E-398C-43A2-BCC4-C686079DFC61}" xr6:coauthVersionLast="47" xr6:coauthVersionMax="47" xr10:uidLastSave="{00000000-0000-0000-0000-000000000000}"/>
  <bookViews>
    <workbookView xWindow="-120" yWindow="-120" windowWidth="29040" windowHeight="15720" xr2:uid="{71336953-1C82-49CA-AA52-E9AF2F1C743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G15" i="1"/>
  <c r="G14" i="1"/>
  <c r="G13" i="1"/>
  <c r="G12" i="1"/>
  <c r="G11" i="1"/>
  <c r="G10" i="1"/>
  <c r="G5" i="1"/>
  <c r="G9" i="1"/>
  <c r="G16" i="1" l="1"/>
</calcChain>
</file>

<file path=xl/sharedStrings.xml><?xml version="1.0" encoding="utf-8"?>
<sst xmlns="http://schemas.openxmlformats.org/spreadsheetml/2006/main" count="69" uniqueCount="56">
  <si>
    <t>PENDIENTE</t>
  </si>
  <si>
    <t>TOTAL</t>
  </si>
  <si>
    <t>Realizado Por:</t>
  </si>
  <si>
    <t>Aprobado Por:</t>
  </si>
  <si>
    <t>__________________________________________</t>
  </si>
  <si>
    <t>Lic. Anafranc de los Santos Arias</t>
  </si>
  <si>
    <t>Aux. Administrativo</t>
  </si>
  <si>
    <t>Factura NCF</t>
  </si>
  <si>
    <t>Fecha</t>
  </si>
  <si>
    <t>Suplidor</t>
  </si>
  <si>
    <t>Monto Facturado</t>
  </si>
  <si>
    <t>Monto pagado</t>
  </si>
  <si>
    <t>Monto pendiente</t>
  </si>
  <si>
    <t>Fecha fin de factura</t>
  </si>
  <si>
    <t>Estado (completo, pendiente, atrasado)</t>
  </si>
  <si>
    <t>___________________________________</t>
  </si>
  <si>
    <t>Enc. Dpto. Administrativo y Fiannciero</t>
  </si>
  <si>
    <t>CONSEJO NACIONAL DE INVESTIGACIONES AGROPECUARIAS Y FORESTALES - CONIAF</t>
  </si>
  <si>
    <t>Revisado Por:</t>
  </si>
  <si>
    <t>Directora Ejecutiva</t>
  </si>
  <si>
    <t xml:space="preserve">N/D
</t>
  </si>
  <si>
    <t>Sunix Petroleum, SRL</t>
  </si>
  <si>
    <t>Richard Peralta Decamps</t>
  </si>
  <si>
    <t>Consultoría Legal para la elaboración de los Reglamentos Subsidiarios de la Ley no. 251-12</t>
  </si>
  <si>
    <t>Athrivel, SRL</t>
  </si>
  <si>
    <t>Empresas MGK, SRL</t>
  </si>
  <si>
    <t>Liriano Disla, SRL</t>
  </si>
  <si>
    <t>Mantenimiento de aires acondicionados de nuestra institución</t>
  </si>
  <si>
    <t>Compra de combustible para ser utilizados en las operaciones de nuestra institución.</t>
  </si>
  <si>
    <t>Contrato para la Gestión del Proyecto: Actualización para la Innovación y Competitividad Agroalimentaria.</t>
  </si>
  <si>
    <t>Alquiler de parqueos para uso de nuestra institución.</t>
  </si>
  <si>
    <t>Concepto</t>
  </si>
  <si>
    <t>Dra. Ana María Barcelo Larrocca</t>
  </si>
  <si>
    <t>Lic. Mayra Martínez Romero</t>
  </si>
  <si>
    <t>COMPLETO</t>
  </si>
  <si>
    <t>ATRASADO</t>
  </si>
  <si>
    <t>Contratación de servicio de catering para diferentes actividades a realizarse en nuestra institución.</t>
  </si>
  <si>
    <t>María Isabel de Farías, Servicios de Catering, SRL</t>
  </si>
  <si>
    <t>6/4/2022
13/6/2022
4/8/2022</t>
  </si>
  <si>
    <t>240,000.00
480,000.00
480,000.00</t>
  </si>
  <si>
    <t>B1500000029
B1500000032
B1500000035</t>
  </si>
  <si>
    <t xml:space="preserve">
B1500080651
B1500078702
B1500081724</t>
  </si>
  <si>
    <t>800,000.00
1,600,000.00
1,600,000.00</t>
  </si>
  <si>
    <t>21/6/2022
28/7/2022
28/9/2022</t>
  </si>
  <si>
    <t>B1500000018
B1500000019
B1500000020
B1500000021</t>
  </si>
  <si>
    <t>9/5/2022
7/7/2022
10/8/2022
13/9/2022</t>
  </si>
  <si>
    <t>64,285.70
64,285.70
64,285.70
64,285.70</t>
  </si>
  <si>
    <t>Editora Hoy, SAS</t>
  </si>
  <si>
    <t>Grupo Diario Libre, SA</t>
  </si>
  <si>
    <t>Publicación de 1/4 de página dos días consecutivos en dos periódicos para convocatoria de licitación pública nacional.</t>
  </si>
  <si>
    <t>B1500002053</t>
  </si>
  <si>
    <t>Actulidades VD, SRL</t>
  </si>
  <si>
    <t>Ofimatica Dominicana RYL</t>
  </si>
  <si>
    <t>Outlet San Cristobal Medina</t>
  </si>
  <si>
    <t>Compra de electrodomestico (neverita, bebedero, ábanico, estufa eléctrica, aire portatil) para uso de nuestra institución.</t>
  </si>
  <si>
    <t>ESTADO DE CUENTA DE SUPLIDORES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</si>
</sst>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F0F0F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44" fontId="6" fillId="2" borderId="1" xfId="0" applyNumberFormat="1" applyFont="1" applyFill="1" applyBorder="1"/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4" fontId="4" fillId="0" borderId="1" xfId="2" applyFont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6" fillId="2" borderId="1" xfId="2" applyFont="1" applyFill="1" applyBorder="1" applyAlignment="1">
      <alignment horizontal="left"/>
    </xf>
    <xf numFmtId="44" fontId="4" fillId="0" borderId="1" xfId="2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4" fontId="4" fillId="0" borderId="1" xfId="2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3" fontId="4" fillId="3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4" fontId="4" fillId="0" borderId="1" xfId="2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742949</xdr:colOff>
      <xdr:row>0</xdr:row>
      <xdr:rowOff>28575</xdr:rowOff>
    </xdr:from>
    <xdr:to>
      <xdr:col>2</xdr:col>
      <xdr:colOff>19331</xdr:colOff>
      <xdr:row>2</xdr:row>
      <xdr:rowOff>120889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0F1092-9FCA-4C91-8353-0B07C6B6B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49" y="28575"/>
          <a:ext cx="1114707" cy="568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007C4-7893-4818-A38C-5E80FD81D02A}">
  <sheetPr>
    <pageSetUpPr fitToPage="1"/>
  </sheetPr>
  <dimension ref="A1:I26"/>
  <sheetViews>
    <sheetView tabSelected="1" workbookViewId="0">
      <selection activeCell="A7" sqref="A7"/>
    </sheetView>
  </sheetViews>
  <sheetFormatPr baseColWidth="10" defaultRowHeight="15" x14ac:dyDescent="0.25"/>
  <cols>
    <col min="1" max="1" width="14.42578125" customWidth="1"/>
    <col min="2" max="2" width="13.140625" customWidth="1"/>
    <col min="3" max="3" width="23.85546875" customWidth="1"/>
    <col min="4" max="4" width="43" customWidth="1"/>
    <col min="5" max="5" width="21" bestFit="1" customWidth="1"/>
    <col min="6" max="6" width="17.28515625" customWidth="1"/>
    <col min="7" max="7" width="19.5703125" bestFit="1" customWidth="1"/>
    <col min="8" max="8" width="17.42578125" customWidth="1"/>
    <col min="9" max="9" width="21.140625" customWidth="1"/>
  </cols>
  <sheetData>
    <row r="1" spans="1:9" ht="18.75" x14ac:dyDescent="0.3">
      <c r="A1" s="33" t="s">
        <v>17</v>
      </c>
      <c r="B1" s="33"/>
      <c r="C1" s="33"/>
      <c r="D1" s="33"/>
      <c r="E1" s="33"/>
      <c r="F1" s="33"/>
      <c r="G1" s="33"/>
      <c r="H1" s="33"/>
      <c r="I1" s="33"/>
    </row>
    <row r="2" spans="1:9" ht="18.75" x14ac:dyDescent="0.3">
      <c r="A2" s="33" t="s">
        <v>55</v>
      </c>
      <c r="B2" s="33"/>
      <c r="C2" s="33"/>
      <c r="D2" s="33"/>
      <c r="E2" s="33"/>
      <c r="F2" s="33"/>
      <c r="G2" s="33"/>
      <c r="H2" s="33"/>
      <c r="I2" s="33"/>
    </row>
    <row r="3" spans="1:9" ht="18.75" x14ac:dyDescent="0.3">
      <c r="A3" s="31"/>
      <c r="B3" s="31"/>
      <c r="C3" s="31"/>
      <c r="D3" s="31"/>
      <c r="E3" s="31"/>
      <c r="F3" s="31"/>
      <c r="G3" s="31"/>
      <c r="H3" s="31"/>
      <c r="I3" s="31"/>
    </row>
    <row r="4" spans="1:9" ht="31.5" x14ac:dyDescent="0.25">
      <c r="A4" s="16" t="s">
        <v>7</v>
      </c>
      <c r="B4" s="17" t="s">
        <v>8</v>
      </c>
      <c r="C4" s="16" t="s">
        <v>9</v>
      </c>
      <c r="D4" s="16" t="s">
        <v>31</v>
      </c>
      <c r="E4" s="16" t="s">
        <v>10</v>
      </c>
      <c r="F4" s="17" t="s">
        <v>11</v>
      </c>
      <c r="G4" s="17" t="s">
        <v>12</v>
      </c>
      <c r="H4" s="17" t="s">
        <v>13</v>
      </c>
      <c r="I4" s="17" t="s">
        <v>14</v>
      </c>
    </row>
    <row r="5" spans="1:9" ht="47.25" customHeight="1" x14ac:dyDescent="0.25">
      <c r="A5" s="24" t="s">
        <v>20</v>
      </c>
      <c r="B5" s="8">
        <v>44652</v>
      </c>
      <c r="C5" s="9" t="s">
        <v>22</v>
      </c>
      <c r="D5" s="25" t="s">
        <v>23</v>
      </c>
      <c r="E5" s="11">
        <v>900000</v>
      </c>
      <c r="F5" s="11"/>
      <c r="G5" s="11">
        <f>+E5</f>
        <v>900000</v>
      </c>
      <c r="H5" s="26"/>
      <c r="I5" s="15" t="s">
        <v>0</v>
      </c>
    </row>
    <row r="6" spans="1:9" ht="63" x14ac:dyDescent="0.25">
      <c r="A6" s="35" t="s">
        <v>41</v>
      </c>
      <c r="B6" s="6" t="s">
        <v>38</v>
      </c>
      <c r="C6" s="19" t="s">
        <v>21</v>
      </c>
      <c r="D6" s="20" t="s">
        <v>28</v>
      </c>
      <c r="E6" s="10">
        <v>1200000</v>
      </c>
      <c r="F6" s="21" t="s">
        <v>39</v>
      </c>
      <c r="G6" s="10">
        <v>0</v>
      </c>
      <c r="H6" s="23"/>
      <c r="I6" s="27" t="s">
        <v>34</v>
      </c>
    </row>
    <row r="7" spans="1:9" ht="57.75" customHeight="1" x14ac:dyDescent="0.25">
      <c r="A7" s="35" t="s">
        <v>40</v>
      </c>
      <c r="B7" s="6" t="s">
        <v>43</v>
      </c>
      <c r="C7" s="7" t="s">
        <v>24</v>
      </c>
      <c r="D7" s="29" t="s">
        <v>29</v>
      </c>
      <c r="E7" s="13">
        <v>4000000</v>
      </c>
      <c r="F7" s="30" t="s">
        <v>42</v>
      </c>
      <c r="G7" s="13">
        <v>0</v>
      </c>
      <c r="H7" s="28"/>
      <c r="I7" s="27" t="s">
        <v>34</v>
      </c>
    </row>
    <row r="8" spans="1:9" ht="66.75" customHeight="1" x14ac:dyDescent="0.25">
      <c r="A8" s="18" t="s">
        <v>44</v>
      </c>
      <c r="B8" s="6" t="s">
        <v>45</v>
      </c>
      <c r="C8" s="19" t="s">
        <v>25</v>
      </c>
      <c r="D8" s="20" t="s">
        <v>30</v>
      </c>
      <c r="E8" s="13">
        <v>450000</v>
      </c>
      <c r="F8" s="30" t="s">
        <v>46</v>
      </c>
      <c r="G8" s="13">
        <v>192856.2</v>
      </c>
      <c r="H8" s="28"/>
      <c r="I8" s="27" t="s">
        <v>34</v>
      </c>
    </row>
    <row r="9" spans="1:9" ht="47.25" customHeight="1" x14ac:dyDescent="0.25">
      <c r="A9" s="18" t="s">
        <v>20</v>
      </c>
      <c r="B9" s="6">
        <v>44734</v>
      </c>
      <c r="C9" s="7" t="s">
        <v>26</v>
      </c>
      <c r="D9" s="22" t="s">
        <v>27</v>
      </c>
      <c r="E9" s="13">
        <v>162000</v>
      </c>
      <c r="F9" s="13"/>
      <c r="G9" s="13">
        <f>+E9</f>
        <v>162000</v>
      </c>
      <c r="H9" s="28"/>
      <c r="I9" s="14" t="s">
        <v>35</v>
      </c>
    </row>
    <row r="10" spans="1:9" ht="47.25" customHeight="1" x14ac:dyDescent="0.25">
      <c r="A10" s="18"/>
      <c r="B10" s="6">
        <v>44803</v>
      </c>
      <c r="C10" s="7" t="s">
        <v>37</v>
      </c>
      <c r="D10" s="22" t="s">
        <v>36</v>
      </c>
      <c r="E10" s="13">
        <v>320000</v>
      </c>
      <c r="F10" s="13"/>
      <c r="G10" s="13">
        <f>+E10</f>
        <v>320000</v>
      </c>
      <c r="H10" s="28"/>
      <c r="I10" s="14" t="s">
        <v>0</v>
      </c>
    </row>
    <row r="11" spans="1:9" ht="47.25" customHeight="1" x14ac:dyDescent="0.25">
      <c r="A11" s="18" t="s">
        <v>20</v>
      </c>
      <c r="B11" s="6">
        <v>44832</v>
      </c>
      <c r="C11" s="7" t="s">
        <v>47</v>
      </c>
      <c r="D11" s="22" t="s">
        <v>49</v>
      </c>
      <c r="E11" s="13">
        <v>47577.599999999999</v>
      </c>
      <c r="F11" s="13"/>
      <c r="G11" s="13">
        <f>+E11</f>
        <v>47577.599999999999</v>
      </c>
      <c r="H11" s="28"/>
      <c r="I11" s="14" t="s">
        <v>0</v>
      </c>
    </row>
    <row r="12" spans="1:9" ht="47.25" customHeight="1" x14ac:dyDescent="0.25">
      <c r="A12" s="18" t="s">
        <v>50</v>
      </c>
      <c r="B12" s="6">
        <v>44832</v>
      </c>
      <c r="C12" s="7" t="s">
        <v>48</v>
      </c>
      <c r="D12" s="22" t="s">
        <v>49</v>
      </c>
      <c r="E12" s="13">
        <v>74718.070000000007</v>
      </c>
      <c r="F12" s="13"/>
      <c r="G12" s="13">
        <f>+E12</f>
        <v>74718.070000000007</v>
      </c>
      <c r="H12" s="28"/>
      <c r="I12" s="14" t="s">
        <v>0</v>
      </c>
    </row>
    <row r="13" spans="1:9" ht="47.25" customHeight="1" x14ac:dyDescent="0.25">
      <c r="A13" s="18"/>
      <c r="B13" s="6">
        <v>44834</v>
      </c>
      <c r="C13" s="7" t="s">
        <v>51</v>
      </c>
      <c r="D13" s="22" t="s">
        <v>54</v>
      </c>
      <c r="E13" s="13">
        <v>17420.34</v>
      </c>
      <c r="F13" s="13"/>
      <c r="G13" s="13">
        <f>+E13</f>
        <v>17420.34</v>
      </c>
      <c r="H13" s="28"/>
      <c r="I13" s="14" t="s">
        <v>0</v>
      </c>
    </row>
    <row r="14" spans="1:9" ht="47.25" customHeight="1" x14ac:dyDescent="0.25">
      <c r="A14" s="18"/>
      <c r="B14" s="6">
        <v>44834</v>
      </c>
      <c r="C14" s="7" t="s">
        <v>52</v>
      </c>
      <c r="D14" s="22" t="s">
        <v>54</v>
      </c>
      <c r="E14" s="13">
        <v>21833.54</v>
      </c>
      <c r="F14" s="13"/>
      <c r="G14" s="13">
        <f>+E14</f>
        <v>21833.54</v>
      </c>
      <c r="H14" s="28"/>
      <c r="I14" s="14" t="s">
        <v>0</v>
      </c>
    </row>
    <row r="15" spans="1:9" ht="47.25" customHeight="1" x14ac:dyDescent="0.25">
      <c r="A15" s="18"/>
      <c r="B15" s="6">
        <v>44834</v>
      </c>
      <c r="C15" s="7" t="s">
        <v>53</v>
      </c>
      <c r="D15" s="22" t="s">
        <v>54</v>
      </c>
      <c r="E15" s="13">
        <v>26078</v>
      </c>
      <c r="F15" s="13"/>
      <c r="G15" s="13">
        <f>+E15</f>
        <v>26078</v>
      </c>
      <c r="H15" s="28"/>
      <c r="I15" s="14" t="s">
        <v>0</v>
      </c>
    </row>
    <row r="16" spans="1:9" ht="18.75" x14ac:dyDescent="0.3">
      <c r="A16" s="3"/>
      <c r="B16" s="3"/>
      <c r="C16" s="3" t="s">
        <v>1</v>
      </c>
      <c r="D16" s="3"/>
      <c r="E16" s="12">
        <f>SUM(E5:E15)</f>
        <v>7219627.5499999998</v>
      </c>
      <c r="F16" s="1"/>
      <c r="G16" s="1">
        <f>SUM(G5:G15)</f>
        <v>1762483.7500000002</v>
      </c>
      <c r="H16" s="1"/>
      <c r="I16" s="1"/>
    </row>
    <row r="18" spans="1:8" x14ac:dyDescent="0.25">
      <c r="A18" s="2"/>
      <c r="C18" s="5" t="s">
        <v>2</v>
      </c>
      <c r="D18" s="2"/>
      <c r="F18" s="2"/>
      <c r="G18" s="34" t="s">
        <v>18</v>
      </c>
      <c r="H18" s="34"/>
    </row>
    <row r="20" spans="1:8" x14ac:dyDescent="0.25">
      <c r="A20" s="2"/>
      <c r="C20" s="2" t="s">
        <v>4</v>
      </c>
      <c r="D20" s="2"/>
      <c r="E20" s="2"/>
      <c r="F20" s="2"/>
      <c r="G20" s="32" t="s">
        <v>15</v>
      </c>
      <c r="H20" s="32"/>
    </row>
    <row r="21" spans="1:8" x14ac:dyDescent="0.25">
      <c r="A21" s="2"/>
      <c r="C21" s="5" t="s">
        <v>5</v>
      </c>
      <c r="D21" s="5"/>
      <c r="E21" s="5"/>
      <c r="F21" s="5"/>
      <c r="G21" s="34" t="s">
        <v>33</v>
      </c>
      <c r="H21" s="34"/>
    </row>
    <row r="22" spans="1:8" x14ac:dyDescent="0.25">
      <c r="A22" s="2"/>
      <c r="C22" s="2" t="s">
        <v>6</v>
      </c>
      <c r="D22" s="34" t="s">
        <v>3</v>
      </c>
      <c r="E22" s="34"/>
      <c r="F22" s="34"/>
      <c r="G22" s="32" t="s">
        <v>16</v>
      </c>
      <c r="H22" s="32"/>
    </row>
    <row r="24" spans="1:8" x14ac:dyDescent="0.25">
      <c r="B24" s="4"/>
    </row>
    <row r="25" spans="1:8" x14ac:dyDescent="0.25">
      <c r="D25" s="34" t="s">
        <v>32</v>
      </c>
      <c r="E25" s="34"/>
      <c r="F25" s="34"/>
    </row>
    <row r="26" spans="1:8" x14ac:dyDescent="0.25">
      <c r="D26" s="32" t="s">
        <v>19</v>
      </c>
      <c r="E26" s="32"/>
      <c r="F26" s="32"/>
    </row>
  </sheetData>
  <mergeCells count="9">
    <mergeCell ref="D26:F26"/>
    <mergeCell ref="A1:I1"/>
    <mergeCell ref="D22:F22"/>
    <mergeCell ref="D25:F25"/>
    <mergeCell ref="G18:H18"/>
    <mergeCell ref="G20:H20"/>
    <mergeCell ref="G21:H21"/>
    <mergeCell ref="G22:H22"/>
    <mergeCell ref="A2:I2"/>
  </mergeCells>
  <pageMargins left="0.70866141732283472" right="0.70866141732283472" top="0.55118110236220474" bottom="0.55118110236220474" header="0.31496062992125984" footer="0.31496062992125984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de Compras</dc:creator>
  <cp:lastModifiedBy>ANAFRANC SANTOS</cp:lastModifiedBy>
  <cp:lastPrinted>2022-10-06T18:35:28Z</cp:lastPrinted>
  <dcterms:created xsi:type="dcterms:W3CDTF">2021-12-03T13:19:11Z</dcterms:created>
  <dcterms:modified xsi:type="dcterms:W3CDTF">2022-10-06T18:37:04Z</dcterms:modified>
</cp:coreProperties>
</file>