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MAYO 2022\"/>
    </mc:Choice>
  </mc:AlternateContent>
  <xr:revisionPtr revIDLastSave="0" documentId="8_{64E2B609-ED98-4EDE-BAA6-BBCEDC10E395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G13" i="1"/>
  <c r="G12" i="1"/>
  <c r="G11" i="1"/>
  <c r="G9" i="1"/>
  <c r="G10" i="1"/>
  <c r="G8" i="1"/>
</calcChain>
</file>

<file path=xl/sharedStrings.xml><?xml version="1.0" encoding="utf-8"?>
<sst xmlns="http://schemas.openxmlformats.org/spreadsheetml/2006/main" count="44" uniqueCount="37">
  <si>
    <t>CONCEPTO</t>
  </si>
  <si>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</si>
  <si>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</si>
  <si>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</si>
  <si>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</si>
  <si>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</si>
  <si>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</si>
  <si>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</si>
  <si>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</si>
  <si>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</si>
  <si>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</si>
  <si>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</si>
  <si>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</si>
  <si>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</si>
  <si>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</si>
  <si>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</si>
  <si>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</si>
  <si>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Lic. Mayra Martinez Romero</t>
  </si>
  <si>
    <t>Enc. Dpto. Administrativo y Fiannciero</t>
  </si>
  <si>
    <t>CONSEJO NACIONAL DE INVESTIGACIONES AGROPECUARIAS Y FORESTALES - CONIAF</t>
  </si>
  <si>
    <t>Revisado Por:</t>
  </si>
  <si>
    <t>________________________________________________</t>
  </si>
  <si>
    <t>Dra. Ana Maria Barcelo Larrocca</t>
  </si>
  <si>
    <t>Directora Ejecutiva</t>
  </si>
  <si>
    <r>
      <rPr>
        <sz val="12"/>
        <color rgb="FF0F0F0F"/>
        <rFont val="Times New Roman"/>
        <family val="1"/>
      </rPr>
      <t>N/D</t>
    </r>
    <r>
      <rPr>
        <sz val="12"/>
        <rFont val="Times New Roman"/>
        <family val="1"/>
      </rPr>
      <t xml:space="preserve">
</t>
    </r>
  </si>
  <si>
    <t>FMK Auto Repair, SRL</t>
  </si>
  <si>
    <t>Compra de Bateria para vehículo Camioneta Nissan Frontier 2017, de uso de nuestra institución.</t>
  </si>
  <si>
    <t xml:space="preserve">N/D
</t>
  </si>
  <si>
    <t>Sunix Petroleum, SRL</t>
  </si>
  <si>
    <t>Compra de combustible para ser utilizados en las oepraciones de nuestra institución.</t>
  </si>
  <si>
    <t>Contra para la Gestión del Proyecto: Actualización para la Innovación y Competitiviad Agroalimentaria.</t>
  </si>
  <si>
    <t>Richard Peralta Decamps</t>
  </si>
  <si>
    <t>Consultoría Legal para la elaboración de los Reglamentos Subsidiarios de la Ley no. 251-12</t>
  </si>
  <si>
    <t>Athrivel, SRL</t>
  </si>
  <si>
    <t>Empresas MGK, SRL</t>
  </si>
  <si>
    <t>Alquiler de parqueos para nuestra institución.</t>
  </si>
  <si>
    <t>ESTADO DE CUENTA DE SUPLIDORES AL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</si>
</sst>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3" fontId="4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44" fontId="6" fillId="2" borderId="1" xfId="0" applyNumberFormat="1" applyFont="1" applyFill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/>
    </xf>
    <xf numFmtId="43" fontId="4" fillId="0" borderId="1" xfId="1" applyFont="1" applyBorder="1" applyAlignment="1">
      <alignment horizontal="left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vertical="center"/>
    </xf>
    <xf numFmtId="43" fontId="4" fillId="3" borderId="1" xfId="1" applyFont="1" applyFill="1" applyBorder="1"/>
    <xf numFmtId="43" fontId="4" fillId="3" borderId="1" xfId="1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44" fontId="4" fillId="0" borderId="1" xfId="2" applyFont="1" applyBorder="1" applyAlignment="1">
      <alignment vertical="center"/>
    </xf>
    <xf numFmtId="44" fontId="4" fillId="3" borderId="1" xfId="2" applyFont="1" applyFill="1" applyBorder="1" applyAlignment="1">
      <alignment vertical="center"/>
    </xf>
    <xf numFmtId="44" fontId="6" fillId="2" borderId="1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vertical="center"/>
    </xf>
    <xf numFmtId="43" fontId="4" fillId="0" borderId="1" xfId="1" applyFont="1" applyFill="1" applyBorder="1"/>
    <xf numFmtId="43" fontId="4" fillId="0" borderId="1" xfId="1" applyFont="1" applyFill="1" applyBorder="1" applyAlignment="1">
      <alignment vertical="center"/>
    </xf>
    <xf numFmtId="43" fontId="4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133350</xdr:rowOff>
    </xdr:from>
    <xdr:to>
      <xdr:col>2</xdr:col>
      <xdr:colOff>668094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A75C28-48A5-47B4-9FFB-36450B3C5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133350"/>
          <a:ext cx="1239594" cy="838200"/>
        </a:xfrm>
        <a:prstGeom prst="rect">
          <a:avLst/>
        </a:prstGeom>
      </xdr:spPr>
    </xdr:pic>
    <xdr:clientData/>
  </xdr:twoCellAnchor>
  <xdr:twoCellAnchor editAs="oneCell">
    <xdr:from>
      <xdr:col>7</xdr:col>
      <xdr:colOff>301297</xdr:colOff>
      <xdr:row>1</xdr:row>
      <xdr:rowOff>28575</xdr:rowOff>
    </xdr:from>
    <xdr:to>
      <xdr:col>8</xdr:col>
      <xdr:colOff>371756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2672" y="228600"/>
          <a:ext cx="1232509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I29"/>
  <sheetViews>
    <sheetView tabSelected="1" workbookViewId="0">
      <selection activeCell="A6" sqref="A6"/>
    </sheetView>
  </sheetViews>
  <sheetFormatPr baseColWidth="10" defaultRowHeight="15" x14ac:dyDescent="0.25"/>
  <cols>
    <col min="1" max="1" width="14.42578125" customWidth="1"/>
    <col min="2" max="2" width="13.140625" customWidth="1"/>
    <col min="3" max="3" width="23.85546875" customWidth="1"/>
    <col min="4" max="4" width="43" customWidth="1"/>
    <col min="5" max="5" width="19.5703125" bestFit="1" customWidth="1"/>
    <col min="6" max="6" width="17.28515625" customWidth="1"/>
    <col min="7" max="7" width="19.5703125" bestFit="1" customWidth="1"/>
    <col min="8" max="8" width="17.42578125" customWidth="1"/>
    <col min="9" max="9" width="21.140625" customWidth="1"/>
  </cols>
  <sheetData>
    <row r="1" spans="1:9" ht="15.75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15.75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15.75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18.75" x14ac:dyDescent="0.3">
      <c r="A4" s="29" t="s">
        <v>19</v>
      </c>
      <c r="B4" s="29"/>
      <c r="C4" s="29"/>
      <c r="D4" s="29"/>
      <c r="E4" s="29"/>
      <c r="F4" s="29"/>
      <c r="G4" s="29"/>
      <c r="H4" s="29"/>
      <c r="I4" s="29"/>
    </row>
    <row r="5" spans="1:9" ht="18.75" x14ac:dyDescent="0.3">
      <c r="A5" s="29" t="s">
        <v>36</v>
      </c>
      <c r="B5" s="29"/>
      <c r="C5" s="29"/>
      <c r="D5" s="29"/>
      <c r="E5" s="29"/>
      <c r="F5" s="29"/>
      <c r="G5" s="29"/>
      <c r="H5" s="29"/>
      <c r="I5" s="29"/>
    </row>
    <row r="6" spans="1:9" ht="15.75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1.5" x14ac:dyDescent="0.25">
      <c r="A7" s="4" t="s">
        <v>8</v>
      </c>
      <c r="B7" s="5" t="s">
        <v>9</v>
      </c>
      <c r="C7" s="4" t="s">
        <v>10</v>
      </c>
      <c r="D7" s="4" t="s">
        <v>0</v>
      </c>
      <c r="E7" s="4" t="s">
        <v>11</v>
      </c>
      <c r="F7" s="5" t="s">
        <v>12</v>
      </c>
      <c r="G7" s="5" t="s">
        <v>13</v>
      </c>
      <c r="H7" s="5" t="s">
        <v>14</v>
      </c>
      <c r="I7" s="5" t="s">
        <v>15</v>
      </c>
    </row>
    <row r="8" spans="1:9" ht="47.25" customHeight="1" x14ac:dyDescent="0.25">
      <c r="A8" s="2" t="s">
        <v>27</v>
      </c>
      <c r="B8" s="15">
        <v>44671</v>
      </c>
      <c r="C8" s="16" t="s">
        <v>25</v>
      </c>
      <c r="D8" s="1" t="s">
        <v>26</v>
      </c>
      <c r="E8" s="25">
        <v>13539</v>
      </c>
      <c r="F8" s="3"/>
      <c r="G8" s="17">
        <f>+E8-F8</f>
        <v>13539</v>
      </c>
      <c r="H8" s="11"/>
      <c r="I8" s="40" t="s">
        <v>1</v>
      </c>
    </row>
    <row r="9" spans="1:9" ht="47.25" customHeight="1" x14ac:dyDescent="0.25">
      <c r="A9" s="18" t="s">
        <v>27</v>
      </c>
      <c r="B9" s="19">
        <v>44652</v>
      </c>
      <c r="C9" s="20" t="s">
        <v>31</v>
      </c>
      <c r="D9" s="24" t="s">
        <v>32</v>
      </c>
      <c r="E9" s="26">
        <v>900000</v>
      </c>
      <c r="F9" s="22"/>
      <c r="G9" s="21">
        <f>+E9</f>
        <v>900000</v>
      </c>
      <c r="H9" s="23"/>
      <c r="I9" s="41" t="s">
        <v>1</v>
      </c>
    </row>
    <row r="10" spans="1:9" ht="47.25" customHeight="1" x14ac:dyDescent="0.25">
      <c r="A10" s="2" t="s">
        <v>24</v>
      </c>
      <c r="B10" s="15">
        <v>44657</v>
      </c>
      <c r="C10" s="16" t="s">
        <v>28</v>
      </c>
      <c r="D10" s="1" t="s">
        <v>29</v>
      </c>
      <c r="E10" s="25">
        <v>1200000</v>
      </c>
      <c r="F10" s="3"/>
      <c r="G10" s="17">
        <f t="shared" ref="G10" si="0">+E10-F10</f>
        <v>1200000</v>
      </c>
      <c r="H10" s="11"/>
      <c r="I10" s="40" t="s">
        <v>1</v>
      </c>
    </row>
    <row r="11" spans="1:9" ht="47.25" customHeight="1" x14ac:dyDescent="0.25">
      <c r="A11" s="31" t="s">
        <v>24</v>
      </c>
      <c r="B11" s="32">
        <v>44665</v>
      </c>
      <c r="C11" s="33" t="s">
        <v>33</v>
      </c>
      <c r="D11" s="39" t="s">
        <v>30</v>
      </c>
      <c r="E11" s="34">
        <v>4000000</v>
      </c>
      <c r="F11" s="35"/>
      <c r="G11" s="36">
        <f>+E11</f>
        <v>4000000</v>
      </c>
      <c r="H11" s="37"/>
      <c r="I11" s="38" t="s">
        <v>1</v>
      </c>
    </row>
    <row r="12" spans="1:9" ht="47.25" customHeight="1" x14ac:dyDescent="0.25">
      <c r="A12" s="31" t="s">
        <v>27</v>
      </c>
      <c r="B12" s="32">
        <v>44690</v>
      </c>
      <c r="C12" s="33" t="s">
        <v>34</v>
      </c>
      <c r="D12" s="39" t="s">
        <v>35</v>
      </c>
      <c r="E12" s="34">
        <v>450000</v>
      </c>
      <c r="F12" s="35"/>
      <c r="G12" s="36">
        <f>+E12</f>
        <v>450000</v>
      </c>
      <c r="H12" s="37"/>
      <c r="I12" s="38" t="s">
        <v>1</v>
      </c>
    </row>
    <row r="13" spans="1:9" ht="18.75" x14ac:dyDescent="0.3">
      <c r="A13" s="10"/>
      <c r="B13" s="10"/>
      <c r="C13" s="10" t="s">
        <v>2</v>
      </c>
      <c r="D13" s="10"/>
      <c r="E13" s="27">
        <f>SUM(E8:E12)</f>
        <v>6563539</v>
      </c>
      <c r="F13" s="8"/>
      <c r="G13" s="8">
        <f>SUM(G8:G12)</f>
        <v>6563539</v>
      </c>
      <c r="H13" s="8"/>
      <c r="I13" s="8"/>
    </row>
    <row r="17" spans="1:9" x14ac:dyDescent="0.25">
      <c r="A17" s="9"/>
      <c r="C17" s="13" t="s">
        <v>3</v>
      </c>
      <c r="D17" s="9"/>
      <c r="F17" s="9"/>
      <c r="G17" s="30" t="s">
        <v>20</v>
      </c>
      <c r="H17" s="30"/>
    </row>
    <row r="20" spans="1:9" x14ac:dyDescent="0.25">
      <c r="A20" s="9"/>
      <c r="C20" s="9" t="s">
        <v>5</v>
      </c>
      <c r="D20" s="9"/>
      <c r="E20" s="9"/>
      <c r="F20" s="9"/>
      <c r="G20" s="28" t="s">
        <v>16</v>
      </c>
      <c r="H20" s="28"/>
    </row>
    <row r="21" spans="1:9" x14ac:dyDescent="0.25">
      <c r="A21" s="9"/>
      <c r="C21" s="13" t="s">
        <v>6</v>
      </c>
      <c r="D21" s="13"/>
      <c r="E21" s="13"/>
      <c r="F21" s="13"/>
      <c r="G21" s="30" t="s">
        <v>17</v>
      </c>
      <c r="H21" s="30"/>
    </row>
    <row r="22" spans="1:9" x14ac:dyDescent="0.25">
      <c r="A22" s="9"/>
      <c r="C22" s="9" t="s">
        <v>7</v>
      </c>
      <c r="D22" s="9"/>
      <c r="E22" s="9"/>
      <c r="F22" s="9"/>
      <c r="G22" s="28" t="s">
        <v>18</v>
      </c>
      <c r="H22" s="28"/>
    </row>
    <row r="23" spans="1:9" ht="15.75" x14ac:dyDescent="0.2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25">
      <c r="D24" s="30" t="s">
        <v>4</v>
      </c>
      <c r="E24" s="30"/>
      <c r="F24" s="30"/>
    </row>
    <row r="25" spans="1:9" x14ac:dyDescent="0.25">
      <c r="A25" s="14"/>
      <c r="B25" s="12"/>
    </row>
    <row r="27" spans="1:9" x14ac:dyDescent="0.25">
      <c r="D27" s="28" t="s">
        <v>21</v>
      </c>
      <c r="E27" s="28"/>
      <c r="F27" s="28"/>
    </row>
    <row r="28" spans="1:9" x14ac:dyDescent="0.25">
      <c r="D28" s="30" t="s">
        <v>22</v>
      </c>
      <c r="E28" s="30"/>
      <c r="F28" s="30"/>
    </row>
    <row r="29" spans="1:9" x14ac:dyDescent="0.25">
      <c r="D29" s="28" t="s">
        <v>23</v>
      </c>
      <c r="E29" s="28"/>
      <c r="F29" s="28"/>
    </row>
  </sheetData>
  <mergeCells count="10">
    <mergeCell ref="D29:F29"/>
    <mergeCell ref="A4:I4"/>
    <mergeCell ref="D24:F24"/>
    <mergeCell ref="D27:F27"/>
    <mergeCell ref="D28:F28"/>
    <mergeCell ref="G17:H17"/>
    <mergeCell ref="G20:H20"/>
    <mergeCell ref="G21:H21"/>
    <mergeCell ref="G22:H22"/>
    <mergeCell ref="A5:I5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2022-06-06T20:00:54Z</cp:lastPrinted>
  <dcterms:created xsi:type="dcterms:W3CDTF">2021-12-03T13:19:11Z</dcterms:created>
  <dcterms:modified xsi:type="dcterms:W3CDTF">2022-06-06T20:01:22Z</dcterms:modified>
</cp:coreProperties>
</file>