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style7.xml" ContentType="application/vnd.ms-office.chartsty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 tabRatio="855"/>
  </bookViews>
  <sheets>
    <sheet name="ENERO 2021" sheetId="23" r:id="rId1"/>
  </sheets>
  <definedNames>
    <definedName name="_xlnm.Print_Area" localSheetId="0">'ENERO 2021'!$A$1:$N$30</definedName>
    <definedName name="_xlnm.Print_Titles" localSheetId="0">'ENERO 2021'!$1:$4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3"/>
  <c r="L13"/>
  <c r="K13"/>
  <c r="K14" s="1"/>
  <c r="J13"/>
  <c r="I13"/>
  <c r="H13"/>
  <c r="F13"/>
  <c r="A13"/>
  <c r="N12"/>
  <c r="J15" l="1"/>
  <c r="N13"/>
  <c r="N14"/>
  <c r="N15" l="1"/>
</calcChain>
</file>

<file path=xl/sharedStrings.xml><?xml version="1.0" encoding="utf-8"?>
<sst xmlns="http://schemas.openxmlformats.org/spreadsheetml/2006/main" count="34" uniqueCount="34">
  <si>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</si>
  <si>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</si>
  <si>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</si>
  <si>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</si>
  <si>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</si>
  <si>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</si>
  <si>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</si>
  <si>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</si>
  <si>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</si>
  <si>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</si>
  <si>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</si>
  <si>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</si>
  <si>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>Técnicos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</si>
  <si>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</si>
  <si>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</si>
  <si>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</si>
  <si>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</si>
  <si>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</si>
  <si>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Transferencias:</t>
  </si>
  <si>
    <t>DEPARTAMENTO DE PLANIFICACIÓN  Y  DESARROLLO</t>
  </si>
  <si>
    <t>PRODUCTORES LÍDERES</t>
  </si>
  <si>
    <t>MEDIO AMBIENTE Y RECURSOS NATURALES</t>
  </si>
  <si>
    <t>José A. Nova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</si>
  <si>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</si>
  <si>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</si>
  <si>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</si>
  <si>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</si>
  <si>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Beneficiarios:</t>
  </si>
  <si>
    <t>Productores:</t>
  </si>
  <si>
    <t>Ejecución Programa de  Transferencia Tecnológica,  Enero 2021</t>
  </si>
  <si>
    <t>Gira Técnica Demostrativa en cosecha y pesaje de siete variedades de yuca</t>
  </si>
  <si>
    <t>El Guanito, Higuey</t>
  </si>
  <si>
    <t xml:space="preserve"> Enero 29, 2021</t>
  </si>
  <si>
    <t>Ramón Hernández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</si>
</sst>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layout/>
      <c:spPr>
        <a:noFill/>
        <a:ln>
          <a:noFill/>
        </a:ln>
        <a:effectLst/>
      </c:sp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45-4494-BA6E-316839329AC4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45-4494-BA6E-316839329A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'ENERO 2021'!$B$21:$B$22</c:f>
              <c:strCache>
                <c:ptCount val="2"/>
                <c:pt idx="0">
                  <c:v>Técnicos</c:v>
                </c:pt>
                <c:pt idx="1">
                  <c:v>Productores:</c:v>
                </c:pt>
              </c:strCache>
            </c:strRef>
          </c:cat>
          <c:val>
            <c:numRef>
              <c:f>'ENERO 2021'!$C$21:$C$22</c:f>
              <c:numCache>
                <c:formatCode>General</c:formatCode>
                <c:ptCount val="2"/>
                <c:pt idx="0">
                  <c:v>25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DF-4105-BC16-6F32429166E3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561975</xdr:colOff>
      <xdr:row>18</xdr:row>
      <xdr:rowOff>14287</xdr:rowOff>
    </xdr:from>
    <xdr:to>
      <xdr:col>9</xdr:col>
      <xdr:colOff>38100</xdr:colOff>
      <xdr:row>29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5F7B8A5-B85C-4EB7-8A30-96D06143D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9" workbookViewId="0">
      <selection activeCell="L12" sqref="L12"/>
    </sheetView>
  </sheetViews>
  <sheetFormatPr baseColWidth="10" defaultRowHeight="1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>
      <c r="A3" s="14"/>
      <c r="B3" s="14"/>
      <c r="C3" s="14"/>
      <c r="D3" s="14"/>
      <c r="E3" s="14"/>
      <c r="F3" s="14"/>
      <c r="G3" s="14"/>
      <c r="H3" s="14"/>
      <c r="I3" s="14"/>
    </row>
    <row r="4" spans="1:14" ht="30" customHeight="1">
      <c r="B4" s="13"/>
      <c r="C4" s="61" t="s">
        <v>26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30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4.25" customHeight="1"/>
    <row r="7" spans="1:14" ht="23.2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4" ht="26.25" customHeight="1" thickBot="1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0.25" customHeight="1" thickBot="1">
      <c r="A9" s="29" t="s">
        <v>0</v>
      </c>
      <c r="B9" s="33" t="s">
        <v>17</v>
      </c>
      <c r="C9" s="34"/>
      <c r="D9" s="53" t="s">
        <v>1</v>
      </c>
      <c r="E9" s="53" t="s">
        <v>11</v>
      </c>
      <c r="F9" s="53" t="s">
        <v>15</v>
      </c>
      <c r="G9" s="29" t="s">
        <v>2</v>
      </c>
      <c r="H9" s="45" t="s">
        <v>6</v>
      </c>
      <c r="I9" s="46"/>
      <c r="J9" s="26" t="s">
        <v>13</v>
      </c>
      <c r="K9" s="26" t="s">
        <v>14</v>
      </c>
      <c r="L9" s="26" t="s">
        <v>23</v>
      </c>
      <c r="M9" s="26" t="s">
        <v>24</v>
      </c>
      <c r="N9" s="26" t="s">
        <v>25</v>
      </c>
    </row>
    <row r="10" spans="1:14">
      <c r="A10" s="36"/>
      <c r="B10" s="29" t="s">
        <v>3</v>
      </c>
      <c r="C10" s="29" t="s">
        <v>4</v>
      </c>
      <c r="D10" s="54"/>
      <c r="E10" s="54"/>
      <c r="F10" s="54"/>
      <c r="G10" s="49"/>
      <c r="H10" s="51" t="s">
        <v>5</v>
      </c>
      <c r="I10" s="31" t="s">
        <v>20</v>
      </c>
      <c r="J10" s="40"/>
      <c r="K10" s="27"/>
      <c r="L10" s="40"/>
      <c r="M10" s="27"/>
      <c r="N10" s="27"/>
    </row>
    <row r="11" spans="1:14" ht="22.5" customHeight="1" thickBot="1">
      <c r="A11" s="30"/>
      <c r="B11" s="30"/>
      <c r="C11" s="30"/>
      <c r="D11" s="55"/>
      <c r="E11" s="55"/>
      <c r="F11" s="55"/>
      <c r="G11" s="50"/>
      <c r="H11" s="52"/>
      <c r="I11" s="32"/>
      <c r="J11" s="41"/>
      <c r="K11" s="28"/>
      <c r="L11" s="41"/>
      <c r="M11" s="28"/>
      <c r="N11" s="28"/>
    </row>
    <row r="12" spans="1:14" ht="79.5" customHeight="1" thickBot="1">
      <c r="A12" s="2">
        <v>1</v>
      </c>
      <c r="B12" s="8" t="s">
        <v>33</v>
      </c>
      <c r="C12" s="12" t="s">
        <v>30</v>
      </c>
      <c r="D12" s="7" t="s">
        <v>22</v>
      </c>
      <c r="E12" s="20" t="s">
        <v>32</v>
      </c>
      <c r="F12" s="7">
        <v>8</v>
      </c>
      <c r="G12" s="7" t="s">
        <v>31</v>
      </c>
      <c r="H12" s="3">
        <v>25</v>
      </c>
      <c r="I12" s="3">
        <v>8</v>
      </c>
      <c r="J12" s="9">
        <v>21535</v>
      </c>
      <c r="K12" s="11">
        <v>18600</v>
      </c>
      <c r="L12" s="10">
        <v>9300</v>
      </c>
      <c r="M12" s="10">
        <v>3500</v>
      </c>
      <c r="N12" s="9">
        <f>J12+K12+L12+M12</f>
        <v>52935</v>
      </c>
    </row>
    <row r="13" spans="1:14" ht="15.75" thickBot="1">
      <c r="A13" s="19">
        <f>SUM(A12:A12)</f>
        <v>1</v>
      </c>
      <c r="B13" s="37" t="s">
        <v>8</v>
      </c>
      <c r="C13" s="47"/>
      <c r="D13" s="47"/>
      <c r="E13" s="48"/>
      <c r="F13" s="17">
        <f>SUM(F12:F12)</f>
        <v>8</v>
      </c>
      <c r="G13" s="16"/>
      <c r="H13" s="17">
        <f t="shared" ref="H13:N13" si="0">SUM(H12:H12)</f>
        <v>25</v>
      </c>
      <c r="I13" s="17">
        <f t="shared" si="0"/>
        <v>8</v>
      </c>
      <c r="J13" s="18">
        <f t="shared" si="0"/>
        <v>21535</v>
      </c>
      <c r="K13" s="18">
        <f t="shared" si="0"/>
        <v>18600</v>
      </c>
      <c r="L13" s="18">
        <f t="shared" si="0"/>
        <v>9300</v>
      </c>
      <c r="M13" s="18">
        <f t="shared" si="0"/>
        <v>3500</v>
      </c>
      <c r="N13" s="18">
        <f t="shared" si="0"/>
        <v>52935</v>
      </c>
    </row>
    <row r="14" spans="1:14" ht="15.75" thickBot="1">
      <c r="A14" s="56" t="s">
        <v>7</v>
      </c>
      <c r="B14" s="57"/>
      <c r="C14" s="57"/>
      <c r="D14" s="57"/>
      <c r="E14" s="57"/>
      <c r="F14" s="57"/>
      <c r="G14" s="58"/>
      <c r="H14" s="4"/>
      <c r="I14" s="4"/>
      <c r="J14" s="18" t="s">
        <v>10</v>
      </c>
      <c r="K14" s="15">
        <f>+K13*1.1</f>
        <v>20460</v>
      </c>
      <c r="L14" s="15"/>
      <c r="M14" s="15"/>
      <c r="N14" s="6">
        <f>K13*0.1</f>
        <v>1860</v>
      </c>
    </row>
    <row r="15" spans="1:14" ht="15.75" thickBot="1">
      <c r="A15" s="37" t="s">
        <v>16</v>
      </c>
      <c r="B15" s="38"/>
      <c r="C15" s="38"/>
      <c r="D15" s="38"/>
      <c r="E15" s="38"/>
      <c r="F15" s="38"/>
      <c r="G15" s="39"/>
      <c r="H15" s="5"/>
      <c r="I15" s="5"/>
      <c r="J15" s="42">
        <f>+J13+K14+L13+M13</f>
        <v>54795</v>
      </c>
      <c r="K15" s="43"/>
      <c r="L15" s="43"/>
      <c r="M15" s="44"/>
      <c r="N15" s="22">
        <f>SUM(N13:N14)</f>
        <v>54795</v>
      </c>
    </row>
    <row r="16" spans="1:14">
      <c r="N16" s="21"/>
    </row>
    <row r="18" spans="1:3" ht="15" customHeight="1">
      <c r="A18" s="63" t="s">
        <v>18</v>
      </c>
      <c r="B18" s="63"/>
      <c r="C18" s="23">
        <v>1</v>
      </c>
    </row>
    <row r="19" spans="1:3">
      <c r="C19" s="1"/>
    </row>
    <row r="20" spans="1:3" ht="15.75">
      <c r="B20" s="24" t="s">
        <v>27</v>
      </c>
      <c r="C20" s="25">
        <v>33</v>
      </c>
    </row>
    <row r="21" spans="1:3" ht="18" customHeight="1">
      <c r="B21" s="24" t="s">
        <v>12</v>
      </c>
      <c r="C21" s="25">
        <v>25</v>
      </c>
    </row>
    <row r="22" spans="1:3" ht="15.75">
      <c r="B22" s="24" t="s">
        <v>28</v>
      </c>
      <c r="C22" s="25">
        <v>8</v>
      </c>
    </row>
  </sheetData>
  <mergeCells count="27"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A7:K7"/>
    <mergeCell ref="A18:B18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2021</vt:lpstr>
      <vt:lpstr>'ENERO 2021'!Área_de_impresión</vt:lpstr>
      <vt:lpstr>'ENERO 2021'!Títulos_a_imprimir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Melvin Perez Sarraff</cp:lastModifiedBy>
  <cp:lastPrinted>2020-12-01T14:34:05Z</cp:lastPrinted>
  <dcterms:created xsi:type="dcterms:W3CDTF">2015-11-30T18:04:44Z</dcterms:created>
  <dcterms:modified xsi:type="dcterms:W3CDTF">2021-02-03T19:54:33Z</dcterms:modified>
</cp:coreProperties>
</file>