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Emmanuel\Downloads\Luis Descargas\Portal\Transparencia 9\"/>
    </mc:Choice>
  </mc:AlternateContent>
  <xr:revisionPtr revIDLastSave="0" documentId="10_ncr:100000_{0ED717DD-16ED-4118-B1C9-B4A12FB5C421}" xr6:coauthVersionLast="31" xr6:coauthVersionMax="37" xr10:uidLastSave="{00000000-0000-0000-0000-000000000000}"/>
  <bookViews>
    <workbookView xWindow="0" yWindow="0" windowWidth="15345" windowHeight="4740" xr2:uid="{00000000-000D-0000-FFFF-FFFF00000000}"/>
  </bookViews>
  <sheets>
    <sheet name="POA 2018" sheetId="1" r:id="rId1"/>
    <sheet name="MARCO LOGICO 2018" sheetId="3" r:id="rId2"/>
    <sheet name="Seguimiento Trim. E-M 2018" sheetId="4" r:id="rId3"/>
    <sheet name="Seguimiento Trim. A-J 2018" sheetId="5" r:id="rId4"/>
  </sheets>
  <definedNames>
    <definedName name="_Toc185843506" localSheetId="0">'POA 2018'!$C$106</definedName>
    <definedName name="_Toc500484291" localSheetId="0">'POA 2018'!$C$103</definedName>
    <definedName name="_Toc500484293" localSheetId="0">'POA 2018'!$C$119</definedName>
    <definedName name="OLE_LINK3" localSheetId="0">'POA 2018'!$D$239</definedName>
    <definedName name="_xlnm.Print_Area" localSheetId="1">'MARCO LOGICO 2018'!$A$2:$D$68</definedName>
    <definedName name="_xlnm.Print_Area" localSheetId="0">'POA 2018'!$B$1:$I$274</definedName>
    <definedName name="_xlnm.Print_Titles" localSheetId="1">'MARCO LOGICO 2018'!$7:$7</definedName>
    <definedName name="_xlnm.Print_Titles" localSheetId="0">'POA 2018'!$278:$291</definedName>
  </definedNames>
  <calcPr calcId="179017"/>
</workbook>
</file>

<file path=xl/calcChain.xml><?xml version="1.0" encoding="utf-8"?>
<calcChain xmlns="http://schemas.openxmlformats.org/spreadsheetml/2006/main">
  <c r="AF77" i="4" l="1"/>
  <c r="AB77" i="4"/>
  <c r="V77" i="4"/>
  <c r="Y77" i="4" s="1"/>
  <c r="AK75" i="4"/>
  <c r="AH75" i="4"/>
  <c r="AK74" i="4"/>
  <c r="AH74" i="4"/>
  <c r="AK73" i="4"/>
  <c r="AH73" i="4"/>
  <c r="AG67" i="4"/>
  <c r="M295" i="1" l="1"/>
  <c r="M301" i="1"/>
  <c r="O300" i="1"/>
  <c r="O302" i="1" s="1"/>
  <c r="N300" i="1"/>
  <c r="N302" i="1" s="1"/>
  <c r="M296" i="1"/>
  <c r="M293" i="1"/>
  <c r="M294" i="1"/>
  <c r="M292" i="1"/>
  <c r="M300" i="1" l="1"/>
  <c r="M302" i="1" s="1"/>
</calcChain>
</file>

<file path=xl/sharedStrings.xml><?xml version="1.0" encoding="utf-8"?>
<sst xmlns="http://schemas.openxmlformats.org/spreadsheetml/2006/main" count="634" uniqueCount="472">
  <si>
    <t xml:space="preserve">FORMULARIO DE REGISTRO DE PRESUPUESTO FÍSICO-FINANCIERO  </t>
  </si>
  <si>
    <t>MINISTERIO DE HACIENDA</t>
  </si>
  <si>
    <t>DIRECCIÓN GENERAL DE PRESUPUESTO</t>
  </si>
  <si>
    <t xml:space="preserve">NIVEL INSTITUCIONAL </t>
  </si>
  <si>
    <t>CAPÍTULO</t>
  </si>
  <si>
    <t>SUB-CAPÍTULO</t>
  </si>
  <si>
    <t>UNIDAD EJECUTORA</t>
  </si>
  <si>
    <t>PRESUPUESTO DEL PROGRAMA</t>
  </si>
  <si>
    <t>PRODUCTO</t>
  </si>
  <si>
    <t>3015-ELABORAR  POLITICAS  PARA EL DESARROLLO DE INVESTIGACIONES EN EL SECTOR AGROPECUARIO Y FORESTAL</t>
  </si>
  <si>
    <t>3.3.4: Fortalecer el sistema nacional de ciencia, tecnología e innovación para dar respuesta a las demandas económicas, sociales y culturales de la nación y propiciar la inserción en la sociedad y economía del conocimiento</t>
  </si>
  <si>
    <t>Terminal</t>
  </si>
  <si>
    <t>Ejecutores de políticas públicas agropecuarias y forestales</t>
  </si>
  <si>
    <t xml:space="preserve">Documento de políticas </t>
  </si>
  <si>
    <t>A</t>
  </si>
  <si>
    <t>Lineamiento para las acciones del gobierno encaminadas a la formación de aplicadores y distribuidores de plaguicidas en el sector investigación agropecuario y forestal</t>
  </si>
  <si>
    <t>Lineamiento para las acciones del gobierno encaminadas a satisfacer las demandas de la población en el sector investigación agropecuario y forestal</t>
  </si>
  <si>
    <t>Generación y Validación de Tecnologías.</t>
  </si>
  <si>
    <t>Proceso para obtener respuestas tecnológicas  que responden a las demandas de los usuarios</t>
  </si>
  <si>
    <t xml:space="preserve">Técnicos, productores, comunitarios y decisores </t>
  </si>
  <si>
    <t>Proyectos de generación  y validación financiados</t>
  </si>
  <si>
    <t>Socialización de resultados de investigación</t>
  </si>
  <si>
    <t>4.1.2: Promover la producción y el consumo sostenibles.</t>
  </si>
  <si>
    <t>Proceso  mediante  el cual  los resultados de los proyectos son puestos a disposición de los usuarios.</t>
  </si>
  <si>
    <t>Resultados de proyectos socializados</t>
  </si>
  <si>
    <t xml:space="preserve"> I3019-CAPACITACION  A INVESTIGADORES, TECNICOS, COMUNITARIOS Y PRODUCTORES DEL SECTOR AGROPECUARIO Y FORESTAL</t>
  </si>
  <si>
    <t>Capacitar técnicos para fortalecer el proceso de transferencia tecnológica.</t>
  </si>
  <si>
    <t>Proceso  mediante  el cual  se fortalecen los conocimientos de los involucrados</t>
  </si>
  <si>
    <t xml:space="preserve">Técnicos e investigadores relacionados con el sector agropecuario y forestal </t>
  </si>
  <si>
    <t>Técnicos e investigadores capacitados</t>
  </si>
  <si>
    <t>Capacitar a productores y comunitarios para fortalecer el proceso de desarrollo de los territorios rurales.</t>
  </si>
  <si>
    <t>Productores y comunitarios</t>
  </si>
  <si>
    <t xml:space="preserve">Productores y comunitarios capacitados  </t>
  </si>
  <si>
    <t>SUB-TOTAL  INVERSIONES EN PROYECTOS DE INVESTIGACION Y CAPACITACION A INVESTIGADORES, TÉCNICOS Y PRODUCTORES</t>
  </si>
  <si>
    <t>TOTAL GENERAL</t>
  </si>
  <si>
    <t>PROGRAMA</t>
  </si>
  <si>
    <t xml:space="preserve">                                                                             </t>
  </si>
  <si>
    <t xml:space="preserve">  PLAN OPERATIVO AÑO 2018</t>
  </si>
  <si>
    <t>I.- INFORMACIÓN DEL SOLICITANTE</t>
  </si>
  <si>
    <t xml:space="preserve">  II- INFORMACIÓN PROGRAMÁTICA</t>
  </si>
  <si>
    <t>Transferencia de tecnologías.</t>
  </si>
  <si>
    <t>Proceso que se origina a partir de tecnologías, generadas y validadas para dar respuestas a demandas de los beneficiarios</t>
  </si>
  <si>
    <t>Productores, técnicos  y comunitarios relacionados con el sector agropecuario y forestal</t>
  </si>
  <si>
    <t>Proyectos de transferencia financiados</t>
  </si>
  <si>
    <t>Capacitar 90 técnicos (12 capacitaciones) en las  tecnologías generadas y/o validadas para ser transferidas  en el año 2018</t>
  </si>
  <si>
    <t>Realizar 10 socializaciones de resultados   de proyectos de investigación  financiados por CONIAF. Beneficiar al menos unos 500 productores  en el año 2018.</t>
  </si>
  <si>
    <t>Capacitar 1,600 productores y comunitarios en 50 actividades en el uso de las  tecnologías generadas y/o validadas para fortalecer el proceso de adopción  en el 2018</t>
  </si>
  <si>
    <t>0210-02</t>
  </si>
  <si>
    <t>Continuar el financiamiento para  la ejecución de 29 proyectos de generación y  validación de tecnologías y beneficiar por lo menos  a 8,700  productores del sector agropecuario y forestal  en el 2018</t>
  </si>
  <si>
    <t>Realizar una convocatoria para financiar la ejecución de 15 proyectos en el manejo y plagas forestales y beneficiar al menos 4,500 productores del sector agropecuario y forestal  en el año 2018</t>
  </si>
  <si>
    <t>Realizar una convocatoria para financiar la ejecución de  23 proyectos de transferencia de tecnologías y beneficiar 6,900 productores del sector agropecuario y forestal  en el año 2018</t>
  </si>
  <si>
    <r>
      <rPr>
        <sz val="6"/>
        <color rgb="FF000000"/>
        <rFont val="Calibri"/>
        <family val="2"/>
        <scheme val="minor"/>
      </rPr>
      <t>3.5.3</t>
    </r>
    <r>
      <rPr>
        <b/>
        <sz val="6"/>
        <color rgb="FF000000"/>
        <rFont val="Calibri"/>
        <family val="2"/>
        <scheme val="minor"/>
      </rPr>
      <t>:</t>
    </r>
    <r>
      <rPr>
        <sz val="6"/>
        <color indexed="8"/>
        <rFont val="Calibri"/>
        <family val="2"/>
      </rPr>
      <t xml:space="preserve"> Elevar la productividad ,competitividad y sostenibilidad ambiental y financiera de las cadenas agro productivas, a fin de contribuir a la seguridad alimentaria, aprovechar el potencial exportador y generar empleo e ingresos para la población rural</t>
    </r>
  </si>
  <si>
    <r>
      <t>3.5.3:</t>
    </r>
    <r>
      <rPr>
        <sz val="6"/>
        <color indexed="8"/>
        <rFont val="Calibri"/>
        <family val="2"/>
      </rPr>
      <t xml:space="preserve"> Elevar la productividad ,competitividad y sostenibilidad ambiental y financiera de las cadenas agroproductivas, a fin de contribuir a la seguridad alimentaria, aprovechar el potencial exportador y generar empleo e ingresos para la población rural</t>
    </r>
  </si>
  <si>
    <t>CONSEJO NACIONAL DE INVESTIGACIONES AGROPECUARIAS Y FORESTALES</t>
  </si>
  <si>
    <t xml:space="preserve">DIRECCIÓN  EJECUTIVA  </t>
  </si>
  <si>
    <t>DEPARTAMENTO DE PLANIFICACION Y DESARROLLO</t>
  </si>
  <si>
    <t>Resumen narrativo de Objetivo</t>
  </si>
  <si>
    <t>Indicadores verificables objetivamente</t>
  </si>
  <si>
    <t>Metas</t>
  </si>
  <si>
    <t>Memorias anuales del periodo. Informe de ejecución presupuestaria.</t>
  </si>
  <si>
    <t xml:space="preserve">Informes de proyectos, memoria institucional, informes de seguimiento, videos, fotos.. </t>
  </si>
  <si>
    <t>Registro de participantes, programa de los cursos, fotos, videos, certificados.</t>
  </si>
  <si>
    <t>Contrato de vinculación, Informe de seguimiento, informe técnico, informe financiero, informe final de proyecto.</t>
  </si>
  <si>
    <t>Contrato de vinculación, Informes de seguimiento, informes técnicos, informes financieros, informes finales de proyectos.</t>
  </si>
  <si>
    <t>23 proyectos de transferencia financiados</t>
  </si>
  <si>
    <t>6. Capacitados  productores y comunitarios</t>
  </si>
  <si>
    <t>Fotos, programa del evento, registro participantes, reseñas de prensa.</t>
  </si>
  <si>
    <t>Documento publicado</t>
  </si>
  <si>
    <t>2.1 Firma de contratos</t>
  </si>
  <si>
    <t>Documento de contratos entre CONIAF y ejecutores</t>
  </si>
  <si>
    <t>Registro Contraloría</t>
  </si>
  <si>
    <t xml:space="preserve"> Al menos 4 informes de visitas/seguimientos por proyecto  </t>
  </si>
  <si>
    <t>Informes de visitas seguimiento, de avance técnico y financiero  de  proyectos, fotos, videos, testimonios.</t>
  </si>
  <si>
    <t>Informes evaluados</t>
  </si>
  <si>
    <t>Documento impreso.</t>
  </si>
  <si>
    <t>Un documento de contrato</t>
  </si>
  <si>
    <t>Contrato firmado entre CONIAF y facilitadores o CONIAF e instituciones intermediarias</t>
  </si>
  <si>
    <t>Documento de contrato y pagos realizados</t>
  </si>
  <si>
    <t>Informes de visita-seguimiento,  avance técnico y financiero a   proyectos, fotos, videos</t>
  </si>
  <si>
    <t>Informes evaluados y  aprobados en un 100%.</t>
  </si>
  <si>
    <t>Registros de participante, foto, informe de actividad</t>
  </si>
  <si>
    <t>6.4 Selección de facilitadores</t>
  </si>
  <si>
    <t>150 facilitadores  aprobados</t>
  </si>
  <si>
    <t>Contratos</t>
  </si>
  <si>
    <t>6.5 Material de apoyo</t>
  </si>
  <si>
    <t>Material de apoyo impreso</t>
  </si>
  <si>
    <t>Formularios impresos</t>
  </si>
  <si>
    <t>Al menos 15 propuestas evaluadas</t>
  </si>
  <si>
    <t>MATRIZ MARCO LOGICO AÑO 2018</t>
  </si>
  <si>
    <t>Capacitar técnicos para fortalecer el proceso de transferencia de tecnologías</t>
  </si>
  <si>
    <t xml:space="preserve">Realizar convocatoria para financiar proyectos de transferencia de tecnologías </t>
  </si>
  <si>
    <t xml:space="preserve"> Se aumenta en 15 los proyectos sobre el manejo de plagas forestales financiados por CONIAF.       </t>
  </si>
  <si>
    <t>Aumentar en 23 el número de propuestas  de transferencia financiadas por el CONIAF</t>
  </si>
  <si>
    <t>4. Convocatoria para financiar proyectos de transferencia de tecnología realizada.</t>
  </si>
  <si>
    <t>2. Proyectos de Generación y validación de Tecnología financiados.</t>
  </si>
  <si>
    <t>3. Convocatoria para financiar proyectos de generación y validación de tecnología realizada.</t>
  </si>
  <si>
    <t>50 cursos y talleres impartidos para productores y comunitarios</t>
  </si>
  <si>
    <t>8. Realizados foros y talleres para el fortalecimiento de las Instituciones del SINIAF.</t>
  </si>
  <si>
    <t>2 eventos realizados</t>
  </si>
  <si>
    <t>No se disponen de informes finales para el año 2018</t>
  </si>
  <si>
    <t xml:space="preserve"> Una convocatoria realizada en el año del 2018</t>
  </si>
  <si>
    <t>23 propuestas evaluadas y seleccionadas en el año 2018</t>
  </si>
  <si>
    <t>4 visitas de seguimiento por proyecto  por año</t>
  </si>
  <si>
    <t>50 cursos en el año para productores y comunitarios</t>
  </si>
  <si>
    <t>3.4 Monitoreo y seguimiento</t>
  </si>
  <si>
    <t>4.4 Monitoreo y seguimiento</t>
  </si>
  <si>
    <t>5.2 Contrato de los facilitadores</t>
  </si>
  <si>
    <t>Medio de verificación</t>
  </si>
  <si>
    <r>
      <t>Fin (Objetivo Nacional o Sectorial)</t>
    </r>
    <r>
      <rPr>
        <u/>
        <sz val="8"/>
        <color theme="1"/>
        <rFont val="Calibri"/>
        <family val="2"/>
        <scheme val="minor"/>
      </rPr>
      <t xml:space="preserve">.  </t>
    </r>
    <r>
      <rPr>
        <sz val="8"/>
        <color theme="1"/>
        <rFont val="Calibri"/>
        <family val="2"/>
        <scheme val="minor"/>
      </rPr>
      <t xml:space="preserve"> Fortalecer, estimular y orientar al Sistema Nacional de Generación, Validación, Difusión y  Evaluación de la Adopción  de Tecnología Agropecuaria y Forestal, para contribuir con el logro de los lineamientos trazados en la Estrategia Nacional de Desarrollo, Objetivos de Desarrollo Sostenibles, Plan de Gobierno 2016-2020 y el Plan Estratégico Sectorial de Desarrollo Agropecuario 2010-2020.</t>
    </r>
  </si>
  <si>
    <t xml:space="preserve">Proyectos financiados, políticas publicadas elaboradas y programa para el desarrollo del capital humano </t>
  </si>
  <si>
    <t>Objetivos específicos</t>
  </si>
  <si>
    <t xml:space="preserve">Elaborar políticas publicas para fortalecer el SINIAF                                                                               </t>
  </si>
  <si>
    <t>Documentos de políticas publicas elaborados.</t>
  </si>
  <si>
    <t>Dos documentos de políticas publicas disponibles.</t>
  </si>
  <si>
    <t xml:space="preserve">Financiar proyectos de generación y validación de tecnologías </t>
  </si>
  <si>
    <t xml:space="preserve">Se incrementa en 29 el número de proyectos de generación y validación de tecnologías financiado por CONIAF         </t>
  </si>
  <si>
    <t>Un programa de capacitación para técnicos</t>
  </si>
  <si>
    <t>Un programa de capacitación para productores y comunitarios</t>
  </si>
  <si>
    <r>
      <t xml:space="preserve">Componentes   (Resultados Esperados)                              </t>
    </r>
    <r>
      <rPr>
        <sz val="8"/>
        <color theme="1"/>
        <rFont val="Calibri"/>
        <family val="2"/>
        <scheme val="minor"/>
      </rPr>
      <t xml:space="preserve"> </t>
    </r>
  </si>
  <si>
    <t>1. Políticas públicas para el desarrollo del SINIAF elaboradas</t>
  </si>
  <si>
    <t>Dos documentos contentivos de las políticas públicas.</t>
  </si>
  <si>
    <t>29 proyecto de generación financiados</t>
  </si>
  <si>
    <t>15 proyectos de validación  definidos y financiados</t>
  </si>
  <si>
    <t>23 proyectos de validación  definidos y financiados</t>
  </si>
  <si>
    <t>5. Socializados  resultados de proyectos de investigación financiados por CONIAF.</t>
  </si>
  <si>
    <t>10 socializaciones de resultados de proyectos de investigación</t>
  </si>
  <si>
    <t>Registro  de participantes; fotos de eventos; informes de socialización; notas de prensa; contratos con facilitadores.</t>
  </si>
  <si>
    <t>Registro  de participantes; fotos de eventos; informes de evaluación de la actividad; notas de prensa; contratos con facilitadores.</t>
  </si>
  <si>
    <t>7. Capacitados y actualizados técnicos e investigadores a nivel nacional</t>
  </si>
  <si>
    <t>12 cursos para técnicos  e investigadores</t>
  </si>
  <si>
    <r>
      <t xml:space="preserve">Actividades (Para alcanzar Los Resultados Esperados) </t>
    </r>
    <r>
      <rPr>
        <sz val="8"/>
        <color theme="1"/>
        <rFont val="Calibri"/>
        <family val="2"/>
        <scheme val="minor"/>
      </rPr>
      <t xml:space="preserve">                 </t>
    </r>
    <r>
      <rPr>
        <sz val="8"/>
        <color rgb="FFFF0000"/>
        <rFont val="Calibri"/>
        <family val="2"/>
        <scheme val="minor"/>
      </rPr>
      <t xml:space="preserve">                                                                                                                                                                                    </t>
    </r>
  </si>
  <si>
    <t>1.Elaboradas las políticas públicas para el desarrollo del SINIAF</t>
  </si>
  <si>
    <t>Publicaciones en periódicos de la convocatoria;  lista de proyectos recibidos; publicación en pagina web del CONIAF de los términos de referencia.</t>
  </si>
  <si>
    <t>2.2 Monitoreo y seguimiento a los proyectos de validación de tecnologías.</t>
  </si>
  <si>
    <t>2.3 Evaluación de informes técnico- financieros finales</t>
  </si>
  <si>
    <t>Informes técnicos y financieros</t>
  </si>
  <si>
    <t>3.1 Llamado público (convocatoria)</t>
  </si>
  <si>
    <t>Publicación de la convocatoria</t>
  </si>
  <si>
    <t xml:space="preserve">Periódicos, pagina web, pagos realizados </t>
  </si>
  <si>
    <t>3.2 Recepción y evaluación de propuestas recibidas</t>
  </si>
  <si>
    <t>Propuestas evaluadas, informes y formularios de evaluación</t>
  </si>
  <si>
    <t>3.3 Firma y notaría contrato de vinculación</t>
  </si>
  <si>
    <t>Al menos 15 contratos firmados y notaría</t>
  </si>
  <si>
    <t>60 visitas en el año a proyectos en ejecución</t>
  </si>
  <si>
    <t>3.5 Evaluación de informes técnicos y financieros de avance</t>
  </si>
  <si>
    <t>Informes técnicos y financieros de aprobación</t>
  </si>
  <si>
    <t xml:space="preserve">4. Transferidas tecnologías  generadas y/o validadas de proyectos de investigación </t>
  </si>
  <si>
    <t>4.1 Llamado público (convocatoria)</t>
  </si>
  <si>
    <t>4.2 Recepción y evaluación de propuestas recibidas</t>
  </si>
  <si>
    <t>4.3 Firma y notaría contrato de vinculación</t>
  </si>
  <si>
    <t>Contratos notariados entre CONIAF y ejecutores</t>
  </si>
  <si>
    <t>4.5 Evaluación de informes técnico y financiero finales</t>
  </si>
  <si>
    <t>5.-Socializados  resultados de proyectos de investigación financiados por CONIAF.</t>
  </si>
  <si>
    <t>5.1 Elaboración del documento de las investigaciones a ser socializadas</t>
  </si>
  <si>
    <t>6.1 Solicitud y  coordinación de la capacitación con los interesados</t>
  </si>
  <si>
    <t>6.6 Evaluación de la capacitación</t>
  </si>
  <si>
    <r>
      <rPr>
        <b/>
        <sz val="6"/>
        <color theme="1"/>
        <rFont val="Calibri"/>
        <family val="2"/>
        <scheme val="minor"/>
      </rPr>
      <t>METAS PRESIDENCIALES:</t>
    </r>
    <r>
      <rPr>
        <sz val="6"/>
        <color theme="1"/>
        <rFont val="Calibri"/>
        <family val="2"/>
        <scheme val="minor"/>
      </rPr>
      <t xml:space="preserve"> 3016-  Financiamiento a Proyectos de Transferencia   de Tecnologías                           </t>
    </r>
  </si>
  <si>
    <r>
      <rPr>
        <b/>
        <sz val="6"/>
        <color theme="1"/>
        <rFont val="Calibri"/>
        <family val="2"/>
        <scheme val="minor"/>
      </rPr>
      <t>METAS PRESIDENCIALES:</t>
    </r>
    <r>
      <rPr>
        <sz val="6"/>
        <color theme="1"/>
        <rFont val="Calibri"/>
        <family val="2"/>
        <scheme val="minor"/>
      </rPr>
      <t xml:space="preserve"> 3016-  Financiamiento a Proyectos en Manejo y Plagas Forestales.</t>
    </r>
  </si>
  <si>
    <r>
      <rPr>
        <b/>
        <sz val="6"/>
        <color theme="1"/>
        <rFont val="Calibri"/>
        <family val="2"/>
        <scheme val="minor"/>
      </rPr>
      <t>METAS PRESIDENCIALES:</t>
    </r>
    <r>
      <rPr>
        <sz val="6"/>
        <color theme="1"/>
        <rFont val="Calibri"/>
        <family val="2"/>
        <scheme val="minor"/>
      </rPr>
      <t xml:space="preserve"> 3016-  Financiamiento a Proyectos de Generación y Validación  de Tecnologías                           </t>
    </r>
  </si>
  <si>
    <t>Presupuesto Administrativo CONIAF (Gastos Fijos, Gastos Operativos,  Nómina, Otros)</t>
  </si>
  <si>
    <r>
      <t xml:space="preserve">Un  </t>
    </r>
    <r>
      <rPr>
        <sz val="6"/>
        <color theme="1"/>
        <rFont val="Calibri"/>
        <family val="2"/>
        <scheme val="minor"/>
      </rPr>
      <t xml:space="preserve"> Manual Técnico de Procedimientos para la Evaluación, Registro y Control Post-Registro de los Bio-insumos Comerciales de Uso Agrícola en la República Dominicana.</t>
    </r>
  </si>
  <si>
    <r>
      <t xml:space="preserve">Un documento  </t>
    </r>
    <r>
      <rPr>
        <sz val="6"/>
        <color theme="1"/>
        <rFont val="Calibri"/>
        <family val="2"/>
        <scheme val="minor"/>
      </rPr>
      <t xml:space="preserve"> de Política para la Innovación y Transferencia de Tecnología Agropecuaria y Forestal </t>
    </r>
    <r>
      <rPr>
        <sz val="6"/>
        <color rgb="FF000000"/>
        <rFont val="Calibri"/>
        <family val="2"/>
        <scheme val="minor"/>
      </rPr>
      <t xml:space="preserve">en República Dominicana  </t>
    </r>
  </si>
  <si>
    <t xml:space="preserve"> Política para la Innovación y Transferencia de Tecnología Agropecuaria y Forestal en República Dominicana  </t>
  </si>
  <si>
    <t xml:space="preserve">Un manual para la innovación y transferencia de tecnología agropecuaria  y forestal </t>
  </si>
  <si>
    <t>1.2  Manual para la Evaluación, Registro y Control Post-Registro de los Bio-insumos Comerciales de Uso Agrícola</t>
  </si>
  <si>
    <t>Un  Manual para la Evaluación, Registro y Control Post-Registro de los Bio-insumos Comerciales de Uso Agrícola</t>
  </si>
  <si>
    <t>1.1 Definición de Políticas para la  Innovación y Transferencia de Tecnología Agropecuaria y Forestal</t>
  </si>
  <si>
    <t xml:space="preserve"> DESARROLLO DE POLÍTICAS Y FOMENTO DE INVESTIGACIONES Y TECNOLOGÍAS AGROPECUARIAS Y FORESTALES </t>
  </si>
  <si>
    <t>REPÚBLICA DOMINICANA</t>
  </si>
  <si>
    <t>-CONIAF-</t>
  </si>
  <si>
    <t>PLAN OPERATIVO ANUAL 2018</t>
  </si>
  <si>
    <t>Abril 2017</t>
  </si>
  <si>
    <t>ÍNDICE DE CONTENIDO</t>
  </si>
  <si>
    <t xml:space="preserve">                                                    </t>
  </si>
  <si>
    <t xml:space="preserve"> PREÁMBULO                                                                                                                       </t>
  </si>
  <si>
    <t>INFORMACIONES GENERALES DE LA INSTITUCIÓN</t>
  </si>
  <si>
    <t>ORGANIGRAMA</t>
  </si>
  <si>
    <t>MAPA DE PROCESOS</t>
  </si>
  <si>
    <t>VINCULACIÓN CON LA END Y LÍNEAS DE ACCIÓN INSTITUCIONAL</t>
  </si>
  <si>
    <t xml:space="preserve">PROCESOS CLAVES  </t>
  </si>
  <si>
    <t>ANEXOS</t>
  </si>
  <si>
    <t xml:space="preserve">·         Misión                                                                                                                </t>
  </si>
  <si>
    <t>·         Visión</t>
  </si>
  <si>
    <t xml:space="preserve">·         Atribuciones                                                                                                      </t>
  </si>
  <si>
    <t xml:space="preserve">·         Estructura Organizativa                                                                                   </t>
  </si>
  <si>
    <t xml:space="preserve">-       La Junta Directiva                                                                                </t>
  </si>
  <si>
    <t xml:space="preserve">-       El Comité Consultivo                                                                           </t>
  </si>
  <si>
    <t xml:space="preserve">-       La Dirección Ejecutiva                                                                         </t>
  </si>
  <si>
    <t xml:space="preserve">·         REGISTRO DE PRESUPUESTO FÍSICO –FINANCIERO </t>
  </si>
  <si>
    <t xml:space="preserve">·         MATRIZ MARCO LÓGICO  </t>
  </si>
  <si>
    <t xml:space="preserve">·         CRONOGRAMA DE ACTIVIDADES  </t>
  </si>
  <si>
    <t>PREÁMBULO</t>
  </si>
  <si>
    <t xml:space="preserve">El 4 de octubre del 2012 se promulgó la Ley No. 251-12 que crea el Sistema Nacional de Investigaciones Agropecuarias y Forestales (SINIAF), con la finalidad de desarrollar las capacidades nacionales en ciencia, tecnología e innovación en el sector agropecuario y forestal, en procura de  lograr un desarrollo económico basado en la sostenibilidad, competitividad, equidad y seguridad alimentaria, mediante la articulación de esfuerzos y coordinación de acciones de todas las instituciones y organizaciones que trabajan en la producción de conocimientos y tecnologías en el sector.  Parte integral de este Sistema es el Consejo Nacional de Investigaciones Agropecuarias y Forestales (CONIAF), institución que se ampara en esta nueva Ley que  deroga el Decreto No. 687-00 que le daba vigencia desde el 2 de septiembre del 2000.  </t>
  </si>
  <si>
    <t>A. INFORMACIONES GENERALES DE LA INSTITUCIÓN.</t>
  </si>
  <si>
    <t xml:space="preserve">MISIÓN  </t>
  </si>
  <si>
    <t>Fortalecer, estimular y orientar al Sistema Nacional de Generación, Validación, Difusión y Evaluación de la Adopción de la Tecnología Agropecuaria y Forestal.</t>
  </si>
  <si>
    <t>VISIÓN</t>
  </si>
  <si>
    <t xml:space="preserve">Ser la institución líder del Sistema Nacional de Investigaciones Agropecuarias y Forestales reconocida nacional e internacionalmente por la transparencia de sus procesos y la búsqueda de la excelencia”. </t>
  </si>
  <si>
    <t>VALORES</t>
  </si>
  <si>
    <t>Transparencia</t>
  </si>
  <si>
    <t>Equidad</t>
  </si>
  <si>
    <t>Honestidad</t>
  </si>
  <si>
    <t>Objetividad</t>
  </si>
  <si>
    <t>Participación</t>
  </si>
  <si>
    <t xml:space="preserve">Cumplimiento </t>
  </si>
  <si>
    <t>Competitividad</t>
  </si>
  <si>
    <t>ATRIBUCIONES</t>
  </si>
  <si>
    <t xml:space="preserve">Entre las principales atribuciones del CONIAF se citan las siguientes: </t>
  </si>
  <si>
    <t xml:space="preserve">Establecer las políticas públicas de investigaciones agropecuarias y forestales acorde con las políticas de desarrollo del país, a los fines de lograr armonía entre las necesidades de los sectores productivos, la protección de los recursos naturales y las posibilidades institucionales; </t>
  </si>
  <si>
    <t>Asesorar a los ministerios de Agricultura, Educación Superior, Ciencia y Tecnología, Medio Ambiente y Recursos Naturales, Economía, Planificación y Desarrollo y otras instituciones que inciden en la investigación y transferencia de tecnologías agropecuarias y forestales;</t>
  </si>
  <si>
    <t>Promover el desarrollo de capacidades nacionales en las universidades e institutos de educación superior, mediante el apoyo a la formación de recursos humanos a nivel de maestría en ciencias, doctorado y capacitación en servicio de aquellas áreas prioritarias del sector;</t>
  </si>
  <si>
    <t>Financiar proyectos de generación, validación y transferencia de tecnologías agropecuarias y forestales, así como la evaluación de los niveles de adopción;</t>
  </si>
  <si>
    <t>Revisar periódicamente las políticas de investigaciones agropecuarias y forestales, a los fines de adaptarlas a las prioridades nacionales;</t>
  </si>
  <si>
    <t xml:space="preserve">Propiciar el establecimiento de un sistema nacional de información agropecuaria y forestal que sirva de plataforma para la investigación y la transferencia de tecnologías;  </t>
  </si>
  <si>
    <t>ESTRUCTURA ORGANIZATIVA</t>
  </si>
  <si>
    <t>Para alcanzar la misión propuesta y sus objetivos, el Consejo Nacional de Investigaciones Agropecuarias y Forestales (CONIAF) está conformado por una Junta Directiva, un Comité Consultivo y una Dirección Ejecutiva.</t>
  </si>
  <si>
    <t>-       LA JUNTA DIRECTIVA</t>
  </si>
  <si>
    <t xml:space="preserve"> </t>
  </si>
  <si>
    <t xml:space="preserve">Es un órgano mixto compuesto por:  </t>
  </si>
  <si>
    <t>1)      Ministro de Agricultura, quien lo preside;</t>
  </si>
  <si>
    <t>2)      Ministro de Medio Ambiente y Recursos Naturales;</t>
  </si>
  <si>
    <t>3)      Ministro de Educación Superior, Ciencia y Tecnología;</t>
  </si>
  <si>
    <t>4)      Ministro de Economía, Planificación y Desarrollo;</t>
  </si>
  <si>
    <t>5)      El presidente de la Junta Agroempresarial Dominicana;</t>
  </si>
  <si>
    <t>6)      Un representante de la Asociación Dominicana de Rectores Universitarios (ADRU), quien deberá provenir de una universidad que imparta docencia en la ciencia agropecuaria y/o forestal;</t>
  </si>
  <si>
    <t>7)      El Director Ejecutivo del CONIAF ejercerá la secretaría con voz, pero sin voto;</t>
  </si>
  <si>
    <t>8)      El Director Ejecutivo del IDIAF, con voz, pero sin voto;</t>
  </si>
  <si>
    <t>9)      El Director Ejecutivo del Instituto de Innovación en Biotecnología e Industria (IIBI), con voz, pero sin voto.</t>
  </si>
  <si>
    <t>Es una instancia asesora de la Junta Directiva para dar seguimiento a sus decisiones.</t>
  </si>
  <si>
    <t xml:space="preserve">El Comité Consultivo estará constituido por cinco personalidades reconocidas en el Sistema Nacional de Investigaciones Agropecuarias y Forestales, las cuales serán designadas por la Junta Directiva.  La aprobación de la Ley es muy reciente, por lo que no se ha conformado todavía el Comité Consultivo. </t>
  </si>
  <si>
    <t>La Dirección Ejecutiva constituye la unidad operativa del CONIAF y su responsabilidad es apoyar a la Junta Directiva del Consejo en todas sus funciones.  Actualmente el director en funciones es el Ing. Juan M. Chávez, quien recibe apoyo técnico-administrativo de las unidades que la integran:</t>
  </si>
  <si>
    <t>Unidades Misionales</t>
  </si>
  <si>
    <t>Departamento de Agricultura Competitiva</t>
  </si>
  <si>
    <t>Encargado Henry Guerrero</t>
  </si>
  <si>
    <t>Analista de Proyectos Marcos César Justo</t>
  </si>
  <si>
    <t>Departamento de Medio Ambiente y Recursos Naturales</t>
  </si>
  <si>
    <t>Encargado José A. Nova</t>
  </si>
  <si>
    <t>Analista de Proyectos Maldané Cuello</t>
  </si>
  <si>
    <t>Departamento de producción Animal</t>
  </si>
  <si>
    <t>Encargado César Montero</t>
  </si>
  <si>
    <t>Analista de Proyectos Bienvenido Carvajal</t>
  </si>
  <si>
    <t xml:space="preserve">Departamento de Capacitación y Difusión de Tecnologías                                                         </t>
  </si>
  <si>
    <t>Encargado Víctor Payano</t>
  </si>
  <si>
    <t>Analista de Proyectos Eymi de Jesús Abreu</t>
  </si>
  <si>
    <t>Departamento de Acceso a las Ciencias Modernas</t>
  </si>
  <si>
    <t>Encargado José Cepeda</t>
  </si>
  <si>
    <t>Unidades de Asesoría</t>
  </si>
  <si>
    <t>Departamento de Planificación y Desarrollo</t>
  </si>
  <si>
    <t>Encargado Alejandro Gómez Mejía</t>
  </si>
  <si>
    <t>Analista Carmen Isabel Mestre</t>
  </si>
  <si>
    <t>Auxiliar Elvira Falconeris Peralta</t>
  </si>
  <si>
    <t>Departamento de Recursos Humanos</t>
  </si>
  <si>
    <t>Encargada Ángela Santos</t>
  </si>
  <si>
    <t>Auxiliar Julia Rosario</t>
  </si>
  <si>
    <t>Unidades de Apoyo</t>
  </si>
  <si>
    <t xml:space="preserve">Departamento Administrativo y Financiero </t>
  </si>
  <si>
    <t>Encargada Patria Martínez</t>
  </si>
  <si>
    <t>Auxiliar Nicla Mariel Valera C.</t>
  </si>
  <si>
    <t>Auxiliar Anafranc de los Santos Arias</t>
  </si>
  <si>
    <t>Contadora Cruz Dilia Agramonte P</t>
  </si>
  <si>
    <t>Auxiliar Maylen Ramírez</t>
  </si>
  <si>
    <t>División de Tecnología de la Información y la Comunicación</t>
  </si>
  <si>
    <t>Encargado Emmanuel Herrera Santana</t>
  </si>
  <si>
    <t xml:space="preserve">Soporte Técnico Luís </t>
  </si>
  <si>
    <t>PROCESOS CLAVES PARA EL  2018</t>
  </si>
  <si>
    <t xml:space="preserve">El Consejo Nacional de Investigaciones Agropecuarias y Forestales (CONIAF), está clasificado en el Nivel Institucional 11112 como Institución Pública Descentralizada y Autónoma No Financiera. Pertenece al Capítulo 5177: Consejo Nacional de Investigaciones Agropecuarias y Forestales. Sub-Capítulo 0210-01: Ministerio de Agricultura. Es la Unidad Ejecutora 0001 con el Programa 11: Desarrollo de Políticas y Fomento de Investigaciones y Tecnologías Agropecuarias y Forestales. </t>
  </si>
  <si>
    <t>Las operaciones del Consejo Nacional de Investigaciones Agropecuarias y Forestales (CONIAF) para el año 2018 comprometen un presupuesto de RD$ 55,905,842.00 y   estarán concentradas en tres (3) actividades programáticas consignadas por la Dirección General de Presupuesto (DIGEPRES) en el nuevo estatus institucional, que son:</t>
  </si>
  <si>
    <t xml:space="preserve">1.- Políticas para el Desarrollo de la Investigación en el Sector Agropecuario y Forestal. </t>
  </si>
  <si>
    <t>2.-Financiamiento a Proyectos de Generación, Validación y Transferencia de Tecnologías para Mejorar la Producción en el Sector Agropecuario y Forestal.</t>
  </si>
  <si>
    <t>3.- Capacitación a investigadores, técnicos, comunitarios y productores del Sector Agropecuario y Forestal.</t>
  </si>
  <si>
    <t>a)      Ejecutar un programa de capacitación continua a técnicos para fortalecer el proceso de transferencia.</t>
  </si>
  <si>
    <t xml:space="preserve">b)      Ejecutar un programa de capacitación continua a productores y comunitarios para fortalecer el proceso de desarrollo de los territorios rurales. </t>
  </si>
  <si>
    <t>b)      Realizar cincuenta (50) cursos de capacitación agropecuaria para beneficiar al menos a 1600 productores y comunitarios.</t>
  </si>
  <si>
    <t>CONSEJO NACIONAL DE INVESTIGACIONES AGROPECUARIAS Y FORESTALES -CONIAF-</t>
  </si>
  <si>
    <t xml:space="preserve">    LA DIRECCIÓN EJECUTIVA </t>
  </si>
  <si>
    <t>      EL COMITÉ CONSULTIVO</t>
  </si>
  <si>
    <t>VINCULACION DE LAS LINEAS DE ACCION INSTITUCIONAL CON LA ESTRATEGIA NACIONAL DE DESARROLLO.</t>
  </si>
  <si>
    <t xml:space="preserve">Socializar los resultados de 10 investigaciones de los  proyectos financiados por CONIAF. Beneficiar al menos unos 500 productores, técnicos e interesados. Cinco (5) libros de publicaciones escritas con las informaciones de los proyectos concluidos que han sido financiados por el CONIAF. </t>
  </si>
  <si>
    <r>
      <t>1.-</t>
    </r>
    <r>
      <rPr>
        <b/>
        <sz val="11"/>
        <color theme="1"/>
        <rFont val="Calibri"/>
        <family val="2"/>
        <scheme val="minor"/>
      </rPr>
      <t xml:space="preserve"> Políticas para el Desarrollo de la Investigación en el Sector Agropecuario y Forestal</t>
    </r>
    <r>
      <rPr>
        <sz val="11"/>
        <color theme="1"/>
        <rFont val="Calibri"/>
        <family val="2"/>
        <scheme val="minor"/>
      </rPr>
      <t xml:space="preserve">: se proponen políticas de investigación definidas para el desarrollo del sector agropecuario y forestal. Con estas políticas se identificarán las prioridades de investigación y desarrollo de capacidades en áreas del conocimiento aplicables al desarrollo del sector agropecuario y forestal. Tal como lo consigna la Estrategia Nacional de Desarrollo (END) en su objetivo específico 3.3.4: “Fortalecer el sistema nacional de ciencia, tecnología e innovación para dar respuesta a las demandas económicas, sociales y culturales de la nación y propiciar la inserción en la sociedad y economía del conocimiento”. Como meta tendremos dos (2) documentos de políticas para el desarrollo agropecuario y forestal en el año 2018: 1). - Un Documento de Políticas Públicas para el Desarrollo de la Cacao-cultura en la República Dominicana.  2).- Un documento   de Políticas Públicas para el Desarrollo de la Agricultura y Ganadería de Precisión en la República Dominicana. </t>
    </r>
  </si>
  <si>
    <r>
      <t xml:space="preserve">2.- </t>
    </r>
    <r>
      <rPr>
        <b/>
        <sz val="11"/>
        <color theme="1"/>
        <rFont val="Calibri"/>
        <family val="2"/>
        <scheme val="minor"/>
      </rPr>
      <t>Financiamiento a Proyectos de Generación, Validación y Transferencia de Tecnologías para Mejorar la Producción en el Sector Agropecuario y Forestal:</t>
    </r>
    <r>
      <rPr>
        <sz val="11"/>
        <color theme="1"/>
        <rFont val="Calibri"/>
        <family val="2"/>
        <scheme val="minor"/>
      </rPr>
      <t xml:space="preserve"> tiene como procesos claves el apoyo a los proyectos de generación, validación y transferencia de tecnologías, la difusión de los resultados de las investigaciones y la evaluación de la adopción de tecnologías. Para el año en cuestión, el CONIAF tiene como propósito auspiciar la ejecución de 29 proyectos de generación y validación de tecnologías y 15 proyectos de manejo de plagas forestales, para beneficiar a 13,200 productores del sector agropecuario y forestal. También se contempla la realización de una convocatoria para financiar la ejecución de 23 proyectos de transferencia de tecnología, con los cuales se han de beneficiar al menos 6,900 productores. Los fondos provendrán del Ministerio de Agricultura, aprobados por el Señor presidente de la República. Los fondos para el seguimiento y monitoreo de estos proyectos provendrán del presupuesto de la institución (Fondo 0100). También se contempla la socialización de los resultados de investigación con fondos del presupuesto institucional. La socialización consiste en procesos mediante los cuales los resultados de los proyectos son puestos a disposición de los usuarios. Todos estos procesos están vinculados a la Estrategia Nacional de Desarrollo (END), con el objetivo específico 3.5.3: “Elevar la productividad, competitividad y sostenibilidad ambiental y financiera de las cadenas agro-productivas, a fin de contribuir a la seguridad alimentaria, aprovechar el potencial exportador y generar empleo e ingresos para la población rural”, y el 4.1.2.: “Promover la producción y el consumo sostenibles”. </t>
    </r>
  </si>
  <si>
    <r>
      <t xml:space="preserve">3.- </t>
    </r>
    <r>
      <rPr>
        <b/>
        <sz val="11"/>
        <color theme="1"/>
        <rFont val="Calibri"/>
        <family val="2"/>
        <scheme val="minor"/>
      </rPr>
      <t>Capacitación a Investigadores, Técnicos, Comunitarios y Productores del Sector Agropecuario y Forestal: esta actividad programática se realizará con los fondos del presupuesto nacional y tiene los objetivos siguientes:</t>
    </r>
  </si>
  <si>
    <t xml:space="preserve"> Estos temas están vinculados con el objetivo específico de la END 3.3.4: “Fortalecer el sistema nacional de ciencia, tecnología e innovación para dar respuesta a las demandas económicas, sociales y culturales de la nación y propiciar la inserción en la sociedad y economía del conocimiento”. Para el 2018 las metas establecidas son: </t>
  </si>
  <si>
    <t>c).- Capacitar al personal técnico y administrativo para contribuir al fortalecimiento institucional.</t>
  </si>
  <si>
    <t xml:space="preserve">a)      Realizar diez (10) cursos-talleres para la transferencia de tecnología y  beneficiar 90 técnicos.  </t>
  </si>
  <si>
    <t>M. Agricultura</t>
  </si>
  <si>
    <t>Fuentes de financiamiento (RD$)</t>
  </si>
  <si>
    <t>Fondo 100</t>
  </si>
  <si>
    <t>Total</t>
  </si>
  <si>
    <t>Meta de Gestión del Indicador</t>
  </si>
  <si>
    <t>Prioridad</t>
  </si>
  <si>
    <t>Unidad de Medida</t>
  </si>
  <si>
    <t>Beneficiario</t>
  </si>
  <si>
    <t>Tipo de Producto</t>
  </si>
  <si>
    <t>Descripción del Producto</t>
  </si>
  <si>
    <t>Objetivo Específico END</t>
  </si>
  <si>
    <t>Producto</t>
  </si>
  <si>
    <t>Política  para la Evaluación, Registro y Control Post-Registro de los Bio-insumos Comerciales de Uso Agrícola en la República Dominicana.</t>
  </si>
  <si>
    <t>Actividad Programática</t>
  </si>
  <si>
    <t>Supuestos</t>
  </si>
  <si>
    <t>Se tiene el apoyo de los tomadores de decisiones y autoridades del sector.                                                        Se dispone de recursos humanos.                           Los interesados son convocados y asisten a los talleres</t>
  </si>
  <si>
    <t>Existen las condiciones para contribuir con las metas propuestas para el año 2018:                  Asignación presupuestaria oportuna. Disponibilidad de recursos humanos, físicos.                                       Condiciones ambientales favorables</t>
  </si>
  <si>
    <t>Se dispone de tecnologías generadas para validar.  Se dispone de recursos financieros, recursos humanos y físicos necesarios. Los productores se involucran en los procesos..</t>
  </si>
  <si>
    <t>Realizar convocatoria para financiar proyectos de generación y validación de tecnologías agroforestales</t>
  </si>
  <si>
    <t>Se dispone de recursos financieros, recursos humanos y físicos necesarios. Los productores se involucran en los procesos.</t>
  </si>
  <si>
    <t>Los técnicos están dispuestos a capacitarse. Se dispone de recursos humanos y físicos. Se dispone de recursos financieros.</t>
  </si>
  <si>
    <t>Los productores líderes tienen disposición a la capacitación.
Se dispone de recursos financieros. Se cuenta con recursos humanos, físicos y financieros.</t>
  </si>
  <si>
    <t xml:space="preserve">Se dispone de recursos humanos, financieros y físicos.                           Los interesados son convocados y asisten a los talleres                            </t>
  </si>
  <si>
    <t xml:space="preserve">  Se dispone de recursos financieros, recursos humanos y físicos necesarios. Los productores se involucran en los procesos.</t>
  </si>
  <si>
    <t>Se dispone de tecnologías  para transferir.  Se dispone de recursos financieros, recursos humanos y físicos necesarios. Los productores se involucran en los procesos.</t>
  </si>
  <si>
    <t xml:space="preserve">Los beneficiarios son debidamente convocados.
Los investigadores-facilitadores están disponibles.                                 Se cuenta con recursos físicos.          Se dispone de recursos financieros </t>
  </si>
  <si>
    <t xml:space="preserve">Productores líderes debidamente convocados.
 Se dispone de recursos financieros 
Se dispone de recursos físicos.
Los productores líderes tienen disposición a la capacitación </t>
  </si>
  <si>
    <t xml:space="preserve">Técnicos debidamente convocados.
Se dispone de recursos financieros 
 Se dispone de recursos físicos.
Los técnicos convocados asisten y tienen disposición a la capacitación </t>
  </si>
  <si>
    <t>Los interesados son debidamente convocados.
Se dispone de recursos humanos para los eventos
 Se dispone de recursos físicos.
Se dispone de recursos financieros.</t>
  </si>
  <si>
    <t>29 proyectos de validación de tecnologías que cumplen los términos de referencia.</t>
  </si>
  <si>
    <t>Se dispone de recursos financieros para financiar la ejecución de los proyectos</t>
  </si>
  <si>
    <t>Los organismos ejecutores aceptan los términos del contrato y son aprobados por la Contraloría.</t>
  </si>
  <si>
    <t>Se dispone de apoyo logísticos para el seguimiento y monitoreo.</t>
  </si>
  <si>
    <t xml:space="preserve"> Existe un ambiente favorable para realizar la convocatoria.</t>
  </si>
  <si>
    <t>Los miembros del SINIAF a presentar propuestas de investigación en el año 2018</t>
  </si>
  <si>
    <t>Se presentaron propuestas pertinentes.</t>
  </si>
  <si>
    <t xml:space="preserve">El proyecto se ejecuta según lo programado </t>
  </si>
  <si>
    <t>Se realizan 10 eventos de socializaciones de resultados de proyectos de investigación y beneficiar al menos 500 personas</t>
  </si>
  <si>
    <t>Se cuenta con al menos 1000 ejemplares del documento, para beneficiar a igual número de personas</t>
  </si>
  <si>
    <t xml:space="preserve">Se dispone de recursos para hacer la publicación.                                                      Se consulta a los investigadores responsables. </t>
  </si>
  <si>
    <t>Las proveedoras de servicios cumplen con la ley de Compras y Contratación.</t>
  </si>
  <si>
    <t xml:space="preserve">50 eventos de capacitación impartidos para beneficiar al menos  1,600 productores líderes en el año 2018 </t>
  </si>
  <si>
    <t xml:space="preserve"> Se dispone de recursos para hacer las capacitaciones.                                                            Productores tienen disposición a la capacitación.
Se cuenta con facilitadores.</t>
  </si>
  <si>
    <t>Cincuenta (50) locales alquilados para el montaje de eventos</t>
  </si>
  <si>
    <t>Contrato alquiler, facturas.</t>
  </si>
  <si>
    <t xml:space="preserve">Se dispone de recursos financieros para alquiler. </t>
  </si>
  <si>
    <t>6.2 Alquiler de locales</t>
  </si>
  <si>
    <t>Facturas, comprobantes</t>
  </si>
  <si>
    <t>Se dispone de recursos y empresas de servicios</t>
  </si>
  <si>
    <t>6.3 Suministro de alimentos y bebidas</t>
  </si>
  <si>
    <t>Mil seiscientas raciones alimenticias suministradas para igual número de participantes</t>
  </si>
  <si>
    <t xml:space="preserve">Se dispone de facilitadores.                                                                       Se dispone de recursos financieros.    </t>
  </si>
  <si>
    <t>Se dispone de recursos financieros y físicos para las capacitaciones</t>
  </si>
  <si>
    <t>Carpetas con material de apoyo para 50 cursos . 1600 personas</t>
  </si>
  <si>
    <t>Dos evaluaciones por facilitadores y curso de la capacitación</t>
  </si>
  <si>
    <t>Se dispone de recursos financieros para hacer las capacitaciones.                                                            Los técnicos tienen disposición a la capacitación.</t>
  </si>
  <si>
    <t xml:space="preserve"> Se cuenta con facilitadores</t>
  </si>
  <si>
    <t>5. Capacitación a técnicos del sector</t>
  </si>
  <si>
    <t>.</t>
  </si>
  <si>
    <t>5.1 Solicitud y coordinación de capacitación a técnicos</t>
  </si>
  <si>
    <t xml:space="preserve">Doce (12) capacitaciones solicitadas y coordinadas con gremios interesados  </t>
  </si>
  <si>
    <t>Carta de solicitud de la capacitación</t>
  </si>
  <si>
    <t>5.2 Realización de cursos</t>
  </si>
  <si>
    <t>Doce (12) cursos para técnicos impartidos   Trescientos (360) técnicos capacitados en el año</t>
  </si>
  <si>
    <t>Registro de participantes; fotos de eventos; informes de evaluación de la actividad; notas de prensa; contratos con facilitadores.</t>
  </si>
  <si>
    <t>5.3 Alquiler de locales</t>
  </si>
  <si>
    <t>Doce (12) locales alquilados para el montaje de eventos</t>
  </si>
  <si>
    <t>5.4 Suministro de alimentos y bebidas</t>
  </si>
  <si>
    <t>Trescientas sesentas (360) raciones alimenticias suministradas para igual número de participantes</t>
  </si>
  <si>
    <t>5.5 Selección de facilitadores</t>
  </si>
  <si>
    <t>Treinta y seis (36) facilitadores seleccionados y aprobados para cursos a técnicos</t>
  </si>
  <si>
    <t>Contratos firmados con intermediarias</t>
  </si>
  <si>
    <t xml:space="preserve">Se dispone de facilitadores.                  Se dispone de recursos financieros.                                                            </t>
  </si>
  <si>
    <t>5.6 Material de apoyo</t>
  </si>
  <si>
    <t>Confeccionadas 360 carpetas con material de apoyo para 12 cursos</t>
  </si>
  <si>
    <t>Se dispone de recursos físicos y financieros para las capacitaciones</t>
  </si>
  <si>
    <t>Doce (12) eventos evaluados</t>
  </si>
  <si>
    <t>Formularios aplicados y evaluados</t>
  </si>
  <si>
    <t>Se dispone de recursos físicos y humanos para la evaluación</t>
  </si>
  <si>
    <t>5.7 Evaluación de la capacitación</t>
  </si>
  <si>
    <t xml:space="preserve">Informe de Evaluación  de las Metas Físico-Financieras                                                        Trimestre Enero-Marzo 2018 </t>
  </si>
  <si>
    <t>Capítulo:</t>
  </si>
  <si>
    <t xml:space="preserve">5177 - Consejo Nacional de Investigaciones Agropecuarias Y Forestales </t>
  </si>
  <si>
    <t>Sub-Capítulo:</t>
  </si>
  <si>
    <t>01 - Consejo Nacional de Investigaciones Agropecuarias Y Forestales</t>
  </si>
  <si>
    <t>Unidad Ejecutora:</t>
  </si>
  <si>
    <t>0001 - Consejo Nacional de Investigaciones Agropecuarias Y Forestales</t>
  </si>
  <si>
    <t>I. ASPECTOS GENERALES:</t>
  </si>
  <si>
    <t>Misión:</t>
  </si>
  <si>
    <t>Fortalecer, estimular y orientar al Sistema Nacional de Generación, Validación, Difusión y Evaluación de la Adopción de Tecnología Agropecuaria y Forestal</t>
  </si>
  <si>
    <t>Visión:</t>
  </si>
  <si>
    <t>Ser la institución líder del Sistema Nacional de Investigaciones Agropecuarias y Forestales, reconocida nacional e internacionalmente por la transparencia de sus procesos y la búsqueda de la excelencia.</t>
  </si>
  <si>
    <t>II. CONTRIBUCIÓN A LA ESTRATEGIA NACIONAL DE DESARROLLO Y AL PLAN NACIONAL PLURIANUAL     DEL SECTOR PÚBLICO</t>
  </si>
  <si>
    <t>Eje estratégico:</t>
  </si>
  <si>
    <t>3. DESARROLLO PRODUCTIVO</t>
  </si>
  <si>
    <t>Objetivo general:</t>
  </si>
  <si>
    <t>3.3 Competitividad e innovavión en un ambiente favorable a la cooperación y la responsabilidad social.</t>
  </si>
  <si>
    <t>Objetivo(s) específico(s):</t>
  </si>
  <si>
    <t>3.3.4 Fortalecer el sistema nacional de ciencia, tecnologia e innovacion para dar respuestas a las demandas económicas, sociales y culturales de la nación y propiciar la insercion en la sociedad y economía del conocimiento</t>
  </si>
  <si>
    <t xml:space="preserve">Nombre del programa: </t>
  </si>
  <si>
    <t xml:space="preserve">Desarrollo de políticas y fomento de investigaciones y tecnologías agropecuarias y forestales. </t>
  </si>
  <si>
    <t>¿En qué consiste el programa?</t>
  </si>
  <si>
    <t xml:space="preserve">Consiste en establecer mecanismos de captación de recursos económicos para financiar el proceso de generación, validación, difusión y evaluación de la adopción de tecnologías agropecuarias y forestales. </t>
  </si>
  <si>
    <t>¿Quiénes son los beneficiarios del programa?</t>
  </si>
  <si>
    <t xml:space="preserve"> Productores y comunitarios agropecuarios a nivel nacional.</t>
  </si>
  <si>
    <t>Resultado al que contribuye el programa:</t>
  </si>
  <si>
    <t xml:space="preserve">Desarrollo de capacidades especializadas en investigadores del sector agropecuario, ambiental y de desarrollo rural territorial.
</t>
  </si>
  <si>
    <t>IV. (11)  PROGRAMACIÓN Y EJECUCIÓN FÍSICO-FINANCIERA DE LOS PRODUCTOS</t>
  </si>
  <si>
    <t xml:space="preserve">Cuadro: Desempeño financiero por programa </t>
  </si>
  <si>
    <t>Presupuesto Inicial</t>
  </si>
  <si>
    <t>Presupuesto vigente</t>
  </si>
  <si>
    <t>Presupuesto Ejecutado</t>
  </si>
  <si>
    <t>Porcentaje de Ejecución</t>
  </si>
  <si>
    <t xml:space="preserve">PROGRAMACIÓN Y EJECUCIÓN TRIMESTRAL DE LAS METAS </t>
  </si>
  <si>
    <t/>
  </si>
  <si>
    <t xml:space="preserve"> Presupuesto Anual </t>
  </si>
  <si>
    <t>Programación Trimestral</t>
  </si>
  <si>
    <t>Ejecución Trimestral</t>
  </si>
  <si>
    <t>Cumplimiento</t>
  </si>
  <si>
    <t xml:space="preserve">UNIDAD DE MEDIDA  </t>
  </si>
  <si>
    <t xml:space="preserve">Monto Financiero </t>
  </si>
  <si>
    <t>Programación Física Trimestral
 (A)</t>
  </si>
  <si>
    <t>Programación Financiera Trimestral
(B)</t>
  </si>
  <si>
    <t>Ejecución Física Trimestral
(C)</t>
  </si>
  <si>
    <t>Ejecución Financiera Trimestral
 (D)</t>
  </si>
  <si>
    <t>Física % E=C/A</t>
  </si>
  <si>
    <t>Financiero % 
F=D/B</t>
  </si>
  <si>
    <t>3015- DEFINIR POLÍTICAS  PARA EL DESARROLLO DE INVESTIGACIONES EN EL SECTOR AGROPECUARIO Y FORESTAL</t>
  </si>
  <si>
    <t>Cantidad Políticas Públicas desarrolladas</t>
  </si>
  <si>
    <t>3016 -  FINANCIAR PROYECTOS DE INVESTIGACION AGROPECUARIA Y FORESTAL</t>
  </si>
  <si>
    <t xml:space="preserve">Cantidad de proyectos de  investigación financiados </t>
  </si>
  <si>
    <t xml:space="preserve">5336 - PROMOVER EL DESARROLLO DE CAPACIDADES  EN  TECNOLOGIAS AGROPECUARIAS Y FORESTALES </t>
  </si>
  <si>
    <t>Cantidad de técnicos y productores líderes capacitados</t>
  </si>
  <si>
    <t>Producto:</t>
  </si>
  <si>
    <t>3015:  DEFINIR POLÍTICAS  PARA EL DESARROLLO DE INVESTIGACIONES EN EL SECTOR AGROPECUARIO Y FORESTAL</t>
  </si>
  <si>
    <t>Descripción del producto:</t>
  </si>
  <si>
    <t xml:space="preserve">Este producto consiste en Identificar, priorizar, definir y establecer las políticas públicas de investigaciones agropecuarias y forestales acordes con las políticas de desarrollo del país, a los fines de lograr armonía entre las necesidades de los sectores productivos y la protección de los recursos naturales.  
</t>
  </si>
  <si>
    <t>Logros Alcanzados:</t>
  </si>
  <si>
    <r>
      <t>Para el año 2018 se programó  formular  dos documentos de políticas públicas: "Definición de Políticas para la Agricultura y Ganadería de Precisión en R. D." y "Definición de Políticas para el Desarrollo de la Cacaocultura en R. D." , con un presupuesto anual para este producto de  RD$ 5,339,727.50  (ajustado al 31 de diciembre). En ese sentido, en el trimestre Enero-Marzo 2018 se celebraron dos eventos de definición de políticas públicas.</t>
    </r>
    <r>
      <rPr>
        <sz val="11"/>
        <color indexed="53"/>
        <rFont val="Century Gothic"/>
        <family val="2"/>
      </rPr>
      <t xml:space="preserve"> </t>
    </r>
    <r>
      <rPr>
        <sz val="11"/>
        <rFont val="Century Gothic"/>
        <family val="2"/>
      </rPr>
      <t xml:space="preserve"> En términos financieros se ejecutó la suma de  RD$861,125.66,  lo que representa un 69.46 % en relación a lo programado para esta actividad en el trimestre, que fue de RD$1,239,786.22, un 16% con relación a lo programado anual para la actividad   y un 1.5%   con respecto al  presupuesto anual institucional.</t>
    </r>
    <r>
      <rPr>
        <sz val="11"/>
        <color indexed="53"/>
        <rFont val="Century Gothic"/>
        <family val="2"/>
      </rPr>
      <t xml:space="preserve">  </t>
    </r>
  </si>
  <si>
    <t>Causas y justificaciones del desvío:</t>
  </si>
  <si>
    <t>La meta física no fue alcanzada, pues no se ha elaborado el documento de políticas. Sin embargo, para los fines se hicieron dos eventos:  la Conferencia Magistral " Ganadería de Precisión : Presente y Futuro" y el Seminario-Taller " Producción sostenible de Ovinos y Caprinos en la República Dominicana". Los datos obtenidos están procesándose para la producción y edición del documento.</t>
  </si>
  <si>
    <t>3016 -FINANCIAR PROYECTOS DE INVESTIGACION AGROPECUARIA Y FORESTAL</t>
  </si>
  <si>
    <t xml:space="preserve"> Investigaciones priorizadas, para dar respuestas a las necesidades levantadas con los actores de las cadenas agroproductivas y cuencas agroforestales.</t>
  </si>
  <si>
    <t xml:space="preserve">Para el año 2018 se programó    auspiciar (proporcionando financiamiento y acompañamiento técnico) la generación y validación de 67 nuevas tecnologías para mejorar la producción del sector agropecuario.  El presupuesto anual para este producto es de RD$ 581,180.00 (ajustado al 31 de diciembre).  En este trimestre no fue posible dar inicio al auspicio de ninguna de las metas que se había programado. El porcentaje de gastos reflejado está consignado a gastos fijos y pago de nómina del personal de planta involucrado con la actividad.  En términos financieros se ejecutó un monto de  RD$153,343.39, lo que representa un 81.53%, en función de lo programado para esta actividad y para el trimestre, que fue por valor de RD$ 188,090.28, lo que es equivalente a 26.4% con respecto al presupuesto anual del producto y un 0.3%  en relación al presupuesto anual institucional. </t>
  </si>
  <si>
    <t xml:space="preserve">Las metas programadas no se cumplieron porque los proyectos para generar y validar las nuevas técnologías  no recibieron la asignación presupuestaria   para auspiciar el financiamiento de su ejecución.   La Presidencia de la República, a través del Sistema de Metas de Proyectos Presidenciales priorizó, de las 67 nuevas tecnologias, 29 proyectos para ser financiados. Se  espera el presupuesto requerido de RD$29,000,000.00 (RD$1,000,000.00/proyecto/año).   Los eventos para dar a conocer los resultados de proyectos de investigacion ya concluidos no se han realizado a la espera de la edición de los documentos con el contenido de los resultados, la cual está en proceso.                                                                                 </t>
  </si>
  <si>
    <t xml:space="preserve"> Difusión (charlas, talleres técnicos, socializaciones, etc.) de las tecnologías generadas  y validadas por el Sistema Nacional de Investigaciones Agropecuarias y Forestales (SINIAF) a los involucrados del sector agropecuario y forestal.</t>
  </si>
  <si>
    <t>Para el año 2018 se programó la capacitación de 2,200 productores en el uso de las  tecnologías generadas y/o validadas para fortalecer el proceso de adopción, con un presupuesto anual para este producto de RD$49,984,934.50 (ajustado al 31 de diciembre). En ese sentido, la proyección para el trimestre se estimó en aproximadamente 958 productores y técnicos capacitados.  En la ejecución del trimestre, logró capacitarse a 793 productores y técnicos, o sea, esta meta logró cumplirse en un 82.8%.   Se reportan, en la ejecución física de este trimestre, registros de participación en 19 eventos de capacitación  realizados, con un total de 355 horas en total.  En términos financieros, se programó un monto de RD$11,552,818.94 para las capacitaciones del trimestre. Se ejecutó un monto de  RD$ 9,817,144.41 lo que representa un cumplimiento de 84.98% en relación al monto programado.</t>
  </si>
  <si>
    <t>Los logros alcanzados  no superaron las metas físicas establecidas. Se capacitaron 165 personas menos de lo programado, ya que la asistencia programada fue menor en algunos casos, lo que hizo que a su vez la ejecución financiera fuera también menor. Aspectos logísticos impidieron la realización de algunos eventos de capacitación las cuales serán reprogramadas para los próximos meses.</t>
  </si>
  <si>
    <t>VI. (11)  OPORTUNIDADES DE MEJORA:</t>
  </si>
  <si>
    <t xml:space="preserve">En cuanto a oportunidades de mejora, se espera lograr la inclusión de nuestra carpeta de proyectos en el Sistema Nacional de Inversión Pública (SNIP) del Ministerio de Economía, Planificación y Desarrollo (MEPyD) con la finalidad de especializar recursos, pues estos proyectos  fueron aprobados por la Presidencia de la República y están a la espera de la asignación de  recursos financieros.
El CONIAF, para este año 2018, mantiene en programación financiar 67 proyectos de investigación. De igual modo se ha pautado mantener en carpeta 15 proyectos relacionados con el manejo de plagas forestales y 23 proyectos de transferencia tecnológica, los cuales fueron aprobados por la Presidencia de la República y se espera su financiamiento.
Otra oportunidad de mejora es que la Junta Directiva, órgano principal de este Consejo, se reúna para determinar el origen de los fondos para financiar los proyectos de investigación. Desde la promulgación de la Ley 251-12, del 4 de octubre 2012, esta Junta no se ha reunido.
</t>
  </si>
  <si>
    <t xml:space="preserve">III. (11) INFORMACION DEL PROGRAMA: </t>
  </si>
  <si>
    <t>V. (11)  ANÁLISIS DE LOS LOGROS Y DESVIACIONES:</t>
  </si>
  <si>
    <t xml:space="preserve">Informe de Evaluación  de las Metas Físico-Financieras                                                        Trimestre Abril - Junio  2018 </t>
  </si>
  <si>
    <t xml:space="preserve"> Productores líderes agropecuarios a nivel nacional.</t>
  </si>
  <si>
    <t>Continúan los trabajos para alcanzar la meta física establecida y elaborar el documento de políticas. Sin embargo, para los fines se continúa recolectando informaciones, estableciéndose consultas y llenado de  formularios con  los productores que no participaron en el evento realizado para los fines, pues la idea es tener una cobertura total en este renglón ganadero. Los datos obtenidos continúan  procesándose para la producción y edición del documento.</t>
  </si>
  <si>
    <t>Investigaciones priorizadas para dar respuesta a las necesidades de los actores de las cadenas agroproductivas y cuencas agroforestales.</t>
  </si>
  <si>
    <t xml:space="preserve">Para el año 2018 se programó    auspiciar (proporcionando financiamiento y acompañamiento técnico) la generación y validación de 67 nuevas tecnologías para mejorar la producción del sector agropecuario.  El presupuesto anual para este producto es de RD$ 581,180.00 (ajustado al 31 de diciembre).  En este trimestre no fue posible dar inicio al auspicio de ninguna de las metas que se había programado. El porcentaje de gastos reflejado está consignado a gastos fijos y pago de nómina del personal de planta involucrado con la actividad.  En términos financieros se ejecutó un monto de  RD$249,241.52, lo que representa un 87.70%, en función de lo programado para esta actividad y para el trimestre, que tuvo un valor de RD$284,209.02.  El monto ejecutado equivale a un 42.9%  del presupuesto anual del producto y a un 0.45%  del presupuesto anual institucional. </t>
  </si>
  <si>
    <t xml:space="preserve">Las metas programadas no se cumplieron debido a que los proyectos para generar y validar las nuevas técnologías  no recibieron la asignación presupuestaria   para auspiciar el financiamiento de su ejecución.   La Presidencia de la República, a través del Sistema de Metas de Proyectos Presidenciales priorizó, de las 67 nuevas tecnologias, 29 proyectos para ser financiados. Se  espera el presupuesto requerido de RD$29,000,000.00 (RD$1,000,000.00/proyecto/año).   Los eventos para dar a conocer los resultados de proyectos de investigacion ya concluidos no se han realizado a la espera de la edición de los documentos con el contenido de los resultados, la cual está en proceso.                                                                                 </t>
  </si>
  <si>
    <t>Los logros alcanzados  no superaron las metas físicas establecidas. Se capacitaron 227 personas menos de lo programado, ya que la asistencia programada fue menor en algunos casos, lo que hizo que a su vez la ejecución financiera fuera también menor. Aspectos logísticos impidieron la realización de algunos eventos de capacitación, los cuales serán reprogramadas para los próximos meses.</t>
  </si>
  <si>
    <r>
      <rPr>
        <sz val="11"/>
        <rFont val="Century Gothic"/>
        <family val="2"/>
      </rPr>
      <t>Para este trimestre Abril-Junio se programó  formular  un documento de políticas públicas con el título: "Definición de Políticas para la Agricultura y Ganadería de Precisión en R. D."  con un presupuesto para este producto y para el trimestre de  RD$ 1,357,098.08. En ese sentido, se continúa con la recolección y tabulación de los datos de dos (2) eventos realizados en el trimestre anterior con los cuales se elaborarán  estas políticas.</t>
    </r>
    <r>
      <rPr>
        <sz val="11"/>
        <color indexed="53"/>
        <rFont val="Century Gothic"/>
        <family val="2"/>
      </rPr>
      <t xml:space="preserve">  </t>
    </r>
    <r>
      <rPr>
        <sz val="11"/>
        <rFont val="Century Gothic"/>
        <family val="2"/>
      </rPr>
      <t>En términos financieros se ejecutó la suma de  RD$996,966.08,  lo que representa un 73.46% en relación a lo programado para esta actividad en el trimestre, que fue de RD$1,357,098.08,</t>
    </r>
    <r>
      <rPr>
        <sz val="11"/>
        <color indexed="53"/>
        <rFont val="Century Gothic"/>
        <family val="2"/>
      </rPr>
      <t xml:space="preserve">  </t>
    </r>
    <r>
      <rPr>
        <sz val="11"/>
        <rFont val="Century Gothic"/>
        <family val="2"/>
      </rPr>
      <t>un 19% con relación a lo programado anual para la actividad</t>
    </r>
    <r>
      <rPr>
        <sz val="11"/>
        <color indexed="53"/>
        <rFont val="Century Gothic"/>
        <family val="2"/>
      </rPr>
      <t xml:space="preserve">  </t>
    </r>
    <r>
      <rPr>
        <sz val="11"/>
        <rFont val="Century Gothic"/>
        <family val="2"/>
      </rPr>
      <t xml:space="preserve"> y un 2%   con respecto al  presupuesto anual institucional.  </t>
    </r>
  </si>
  <si>
    <r>
      <rPr>
        <sz val="11"/>
        <rFont val="Century Gothic"/>
        <family val="2"/>
      </rPr>
      <t>Para el año 2018 se programó la capacitación de 2,200 productores en el uso de las  tecnologías generadas y/o validadas para fortalecer el proceso de adopción, con un presupuesto anual para este producto de RD$49,984,934.50 (ajustado al 31 de diciembre). En ese sentido, la proyección para este trimestre se estimó en 845 productores líderes y técnicos capacitados.  En la ejecución del trimestre, logró capacitarse a 618 productores líderes y técnicos.  Esta meta se cumplió en un 73.1%.   Se reportan, en la ejecución física de este trimestre, registros de participación en 14 eventos de capacitación  realizados, con un total de 267 horas .  En términos financieros se programó un monto de RD$12,705,564.29 para las capacitaciones del trimestre.</t>
    </r>
    <r>
      <rPr>
        <sz val="11"/>
        <color indexed="53"/>
        <rFont val="Century Gothic"/>
        <family val="2"/>
      </rPr>
      <t xml:space="preserve"> </t>
    </r>
    <r>
      <rPr>
        <sz val="11"/>
        <rFont val="Century Gothic"/>
        <family val="2"/>
      </rPr>
      <t>Se ejecutó un monto de  RD$ 11,215,868.36, lo que representa un cumplimiento de 88.28% en relación al monto programado.</t>
    </r>
  </si>
  <si>
    <r>
      <rPr>
        <sz val="11"/>
        <rFont val="Century Gothic"/>
        <family val="2"/>
      </rPr>
      <t>En cuanto a oportunidades de mejora, se espera lograr la inclusión de nuestra carpeta de proyectos en el Sistema Nacional de Inversión Pública (SNIP) del Ministerio de Economía, Planificación y Desarrollo (MEPyD) con la finalidad de especializar recursos, pues estos proyectos  fueron aprobados por la Presidencia de la República y están a la espera de la asignación de  recursos financieros.</t>
    </r>
    <r>
      <rPr>
        <sz val="11"/>
        <color indexed="53"/>
        <rFont val="Century Gothic"/>
        <family val="2"/>
      </rPr>
      <t xml:space="preserve">
</t>
    </r>
    <r>
      <rPr>
        <sz val="11"/>
        <rFont val="Century Gothic"/>
        <family val="2"/>
      </rPr>
      <t>El CONIAF, para este año 2018, mantiene en programación financiar 67 proyectos de investigación. De igual modo se ha pautado mantener en carpeta 15 proyectos relacionados con el manejo de plagas forestales y 23 proyectos de transferencia tecnológica, los cuales fueron aprobados por la Presidencia de la República y se espera su financiamiento.
Otra oportunidad de mejora es que la Junta Directiva, órgano principal de este Consejo, se reúna para determinar el origen de los fondos para financiar los proyectos de investigación. Desde la promulgación de la Ley 251-12, del 4 de octubre 2012, esta Junta no se ha reunido.</t>
    </r>
    <r>
      <rPr>
        <sz val="11"/>
        <color indexed="53"/>
        <rFont val="Century Gothic"/>
        <family val="2"/>
      </rPr>
      <t xml:space="preserve">
</t>
    </r>
  </si>
  <si>
    <t>CONSEJO NACIONAL DE INVESTIGACIONES AGROPECUARIAS Y FORESTALES (CONIAF)</t>
  </si>
  <si>
    <t>DEPARTAMENTO DE PLANIFICACIÓN Y DESARROLLO</t>
  </si>
  <si>
    <t>INFORME DE EVALUACIÓN Y SEGUIMIENTO A LA EJECUCIÓN DE LAS METAS FÍSICO-FINANCIERAS</t>
  </si>
  <si>
    <t>TRIMESTRE: ABRIL-JUNIO 2018</t>
  </si>
  <si>
    <t>JULIO 2018.</t>
  </si>
  <si>
    <t>Los interesados son debidamente convocados.                                                Se dispone de facilitadores.                           Los interesados son convocados y asisten a los talleres.                                   Se dispone de recursos físicos y financieros.</t>
  </si>
  <si>
    <t>Los técnicos tienen disposición a la capacitación.  Se dispone de recursos financieros y físicos. Se dispone de facilitadores.</t>
  </si>
  <si>
    <t>Elaboración</t>
  </si>
  <si>
    <t>Depto. Planificación y Desarrollo</t>
  </si>
  <si>
    <t>Ing. Henry Guerrero</t>
  </si>
  <si>
    <t>Ing. José Nova</t>
  </si>
  <si>
    <t>Ing. José Cepeda</t>
  </si>
  <si>
    <t>Ing. Víctor Payano</t>
  </si>
  <si>
    <t>Dr. César Montero</t>
  </si>
  <si>
    <t>Lic. Patria Martínez</t>
  </si>
  <si>
    <t>Ing. Carlos Sanquintín</t>
  </si>
  <si>
    <t>Aprobación</t>
  </si>
  <si>
    <t>Dirección Ejecutiva</t>
  </si>
  <si>
    <t xml:space="preserve">      ____________________________</t>
  </si>
  <si>
    <t xml:space="preserve"> Ing. Alejandro Gómez</t>
  </si>
  <si>
    <t xml:space="preserve">                                                              ________________________</t>
  </si>
  <si>
    <t xml:space="preserve">                                                                    Ing. Juan M. Chávez</t>
  </si>
  <si>
    <r>
      <rPr>
        <b/>
        <sz val="11"/>
        <color indexed="10"/>
        <rFont val="Century Gothic"/>
        <family val="2"/>
      </rPr>
      <t>III. (</t>
    </r>
    <r>
      <rPr>
        <b/>
        <sz val="11"/>
        <color indexed="10"/>
        <rFont val="Century Gothic"/>
        <family val="2"/>
      </rPr>
      <t>11</t>
    </r>
    <r>
      <rPr>
        <b/>
        <sz val="11"/>
        <color indexed="10"/>
        <rFont val="Century Gothic"/>
        <family val="2"/>
      </rPr>
      <t xml:space="preserve">) INFORMACION DEL PROGRAMA: </t>
    </r>
  </si>
  <si>
    <t>2do. Trimestre: Abril-Junio 2018</t>
  </si>
  <si>
    <t>MARZO 2018.</t>
  </si>
  <si>
    <t>TRIMESTRE: ENERO-MARZO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</si>
</sst>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RD$&quot;#,##0.00;[Red]\-&quot;RD$&quot;#,##0.00"/>
    <numFmt numFmtId="165" formatCode="00"/>
    <numFmt numFmtId="166" formatCode="0000"/>
    <numFmt numFmtId="167" formatCode="[$-10409]#,##0.00;\-#,##0.00"/>
    <numFmt numFmtId="168" formatCode="[$-10409]#,##0;\-#,##0"/>
    <numFmt numFmtId="169" formatCode="0.0%"/>
    <numFmt numFmtId="170" formatCode="[$-10409]0.00%"/>
  </numFmts>
  <fonts count="58" x14ac:knownFonts="1">
    <font>
      <sz val="11"/>
      <color theme="1"/>
      <name val="Calibri"/>
      <family val="2"/>
      <scheme val="minor"/>
    </font>
    <font>
      <sz val="11"/>
      <color theme="1"/>
      <name val="Calibri"/>
      <family val="2"/>
      <scheme val="minor"/>
    </font>
    <font>
      <sz val="10"/>
      <name val="Arial"/>
      <family val="2"/>
    </font>
    <font>
      <sz val="6"/>
      <color theme="1"/>
      <name val="Calibri"/>
      <family val="2"/>
      <scheme val="minor"/>
    </font>
    <font>
      <b/>
      <sz val="6"/>
      <name val="Calibri"/>
      <family val="2"/>
      <scheme val="minor"/>
    </font>
    <font>
      <b/>
      <sz val="6"/>
      <color theme="1"/>
      <name val="Calibri"/>
      <family val="2"/>
      <scheme val="minor"/>
    </font>
    <font>
      <sz val="6"/>
      <color rgb="FF000000"/>
      <name val="Calibri"/>
      <family val="2"/>
      <scheme val="minor"/>
    </font>
    <font>
      <sz val="6"/>
      <color rgb="FFFF0000"/>
      <name val="Calibri"/>
      <family val="2"/>
      <scheme val="minor"/>
    </font>
    <font>
      <b/>
      <sz val="6"/>
      <color rgb="FF000000"/>
      <name val="Calibri"/>
      <family val="2"/>
      <scheme val="minor"/>
    </font>
    <font>
      <sz val="6"/>
      <color indexed="8"/>
      <name val="Calibri"/>
      <family val="2"/>
    </font>
    <font>
      <sz val="6"/>
      <name val="Calibri"/>
      <family val="2"/>
      <scheme val="minor"/>
    </font>
    <font>
      <b/>
      <sz val="8"/>
      <color theme="1"/>
      <name val="Arial"/>
      <family val="2"/>
    </font>
    <font>
      <sz val="8"/>
      <color theme="1"/>
      <name val="Calibri"/>
      <family val="2"/>
      <scheme val="minor"/>
    </font>
    <font>
      <b/>
      <sz val="8"/>
      <color theme="1"/>
      <name val="Calibri"/>
      <family val="2"/>
      <scheme val="minor"/>
    </font>
    <font>
      <b/>
      <u/>
      <sz val="8"/>
      <color theme="1"/>
      <name val="Calibri"/>
      <family val="2"/>
      <scheme val="minor"/>
    </font>
    <font>
      <u/>
      <sz val="8"/>
      <color theme="1"/>
      <name val="Calibri"/>
      <family val="2"/>
      <scheme val="minor"/>
    </font>
    <font>
      <sz val="8"/>
      <color rgb="FFFF0000"/>
      <name val="Calibri"/>
      <family val="2"/>
      <scheme val="minor"/>
    </font>
    <font>
      <b/>
      <sz val="8"/>
      <color rgb="FFFF0000"/>
      <name val="Calibri"/>
      <family val="2"/>
      <scheme val="minor"/>
    </font>
    <font>
      <sz val="8"/>
      <color rgb="FF000000"/>
      <name val="Calibri"/>
      <family val="2"/>
      <scheme val="minor"/>
    </font>
    <font>
      <b/>
      <sz val="11"/>
      <color theme="1"/>
      <name val="Calibri"/>
      <family val="2"/>
      <scheme val="minor"/>
    </font>
    <font>
      <b/>
      <sz val="16"/>
      <color theme="1"/>
      <name val="Calibri"/>
      <family val="2"/>
      <scheme val="minor"/>
    </font>
    <font>
      <sz val="12"/>
      <color theme="1"/>
      <name val="Times New Roman"/>
      <family val="1"/>
    </font>
    <font>
      <sz val="12"/>
      <color theme="1"/>
      <name val="Calibri"/>
      <family val="2"/>
      <scheme val="minor"/>
    </font>
    <font>
      <sz val="10"/>
      <color theme="1"/>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sz val="11"/>
      <name val="Century Gothic"/>
      <family val="2"/>
    </font>
    <font>
      <b/>
      <sz val="11"/>
      <color rgb="FF1F4E78"/>
      <name val="Century Gothic"/>
      <family val="2"/>
    </font>
    <font>
      <b/>
      <sz val="10"/>
      <color rgb="FF1F4E78"/>
      <name val="Century Gothic"/>
      <family val="2"/>
    </font>
    <font>
      <b/>
      <sz val="9"/>
      <color rgb="FF1F4E78"/>
      <name val="Cambria"/>
      <family val="1"/>
      <scheme val="major"/>
    </font>
    <font>
      <sz val="11"/>
      <name val="Cambria"/>
      <family val="1"/>
      <scheme val="major"/>
    </font>
    <font>
      <b/>
      <sz val="8"/>
      <name val="Cambria"/>
      <family val="1"/>
      <scheme val="major"/>
    </font>
    <font>
      <b/>
      <sz val="11"/>
      <name val="Cambria"/>
      <family val="1"/>
      <scheme val="major"/>
    </font>
    <font>
      <sz val="8"/>
      <name val="Cambria"/>
      <family val="1"/>
      <scheme val="major"/>
    </font>
    <font>
      <sz val="10"/>
      <color rgb="FF000000"/>
      <name val="Arial"/>
      <family val="2"/>
    </font>
    <font>
      <b/>
      <sz val="10"/>
      <color rgb="FF000000"/>
      <name val="Cambria"/>
      <family val="1"/>
      <scheme val="major"/>
    </font>
    <font>
      <sz val="10"/>
      <name val="Cambria"/>
      <family val="1"/>
      <scheme val="major"/>
    </font>
    <font>
      <b/>
      <sz val="9"/>
      <color rgb="FF000000"/>
      <name val="Cambria"/>
      <family val="1"/>
      <scheme val="major"/>
    </font>
    <font>
      <sz val="7"/>
      <name val="Cambria"/>
      <family val="1"/>
      <scheme val="major"/>
    </font>
    <font>
      <sz val="8"/>
      <name val="Calibri"/>
      <family val="2"/>
    </font>
    <font>
      <b/>
      <sz val="11"/>
      <name val="Century Gothic"/>
      <family val="2"/>
    </font>
    <font>
      <sz val="11"/>
      <color indexed="53"/>
      <name val="Century Gothic"/>
      <family val="2"/>
    </font>
    <font>
      <b/>
      <sz val="11"/>
      <color theme="3"/>
      <name val="Century Gothic"/>
      <family val="2"/>
    </font>
    <font>
      <sz val="11"/>
      <color theme="3"/>
      <name val="Calibri"/>
      <family val="2"/>
    </font>
    <font>
      <sz val="9"/>
      <name val="Cambria"/>
      <family val="1"/>
      <scheme val="major"/>
    </font>
    <font>
      <sz val="11"/>
      <color rgb="FFFF0000"/>
      <name val="Calibri"/>
      <family val="2"/>
    </font>
    <font>
      <b/>
      <sz val="10"/>
      <name val="Century Gothic"/>
      <family val="2"/>
    </font>
    <font>
      <sz val="11"/>
      <color rgb="FFFF0000"/>
      <name val="Century Gothic"/>
      <family val="2"/>
    </font>
    <font>
      <b/>
      <sz val="9"/>
      <name val="Cambria"/>
      <family val="1"/>
      <scheme val="major"/>
    </font>
    <font>
      <b/>
      <sz val="10"/>
      <name val="Cambria"/>
      <family val="1"/>
      <scheme val="major"/>
    </font>
    <font>
      <b/>
      <sz val="18"/>
      <color theme="1"/>
      <name val="Cambria"/>
      <family val="1"/>
    </font>
    <font>
      <b/>
      <sz val="18"/>
      <color theme="1"/>
      <name val="Calibri"/>
      <family val="2"/>
      <scheme val="minor"/>
    </font>
    <font>
      <b/>
      <sz val="16"/>
      <color theme="1"/>
      <name val="Cambria"/>
      <family val="1"/>
    </font>
    <font>
      <sz val="11"/>
      <color rgb="FF000000"/>
      <name val="Calibri"/>
      <family val="2"/>
      <scheme val="minor"/>
    </font>
    <font>
      <b/>
      <sz val="11"/>
      <color indexed="10"/>
      <name val="Century Gothic"/>
      <family val="2"/>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2" tint="-9.9978637043366805E-2"/>
        <bgColor indexed="64"/>
      </patternFill>
    </fill>
    <fill>
      <patternFill patternType="solid">
        <fgColor rgb="FFDDEBF7"/>
        <bgColor rgb="FFDDEBF7"/>
      </patternFill>
    </fill>
    <fill>
      <patternFill patternType="solid">
        <fgColor rgb="FFF5F5F5"/>
        <bgColor rgb="FFF5F5F5"/>
      </patternFill>
    </fill>
    <fill>
      <patternFill patternType="solid">
        <fgColor rgb="FFDCDCDC"/>
        <bgColor rgb="FFDCDCDC"/>
      </patternFill>
    </fill>
    <fill>
      <patternFill patternType="solid">
        <fgColor theme="0" tint="-4.9989318521683403E-2"/>
        <bgColor indexed="64"/>
      </patternFill>
    </fill>
  </fills>
  <borders count="21">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style="thin">
        <color rgb="FFD3D3D3"/>
      </right>
      <top style="thin">
        <color rgb="FFD3D3D3"/>
      </top>
      <bottom/>
      <diagonal/>
    </border>
    <border>
      <left/>
      <right/>
      <top style="thin">
        <color rgb="FFD3D3D3"/>
      </top>
      <bottom/>
      <diagonal/>
    </border>
    <border>
      <left/>
      <right style="thin">
        <color rgb="FFD3D3D3"/>
      </right>
      <top style="thin">
        <color rgb="FFD3D3D3"/>
      </top>
      <bottom/>
      <diagonal/>
    </border>
  </borders>
  <cellStyleXfs count="6">
    <xf numFmtId="0" fontId="0" fillId="0" borderId="0"/>
    <xf numFmtId="43" fontId="1" fillId="0" borderId="0" applyFont="0" applyFill="0" applyBorder="0" applyAlignment="0" applyProtection="0"/>
    <xf numFmtId="0" fontId="2" fillId="0" borderId="0"/>
    <xf numFmtId="0" fontId="56" fillId="0" borderId="0"/>
    <xf numFmtId="43" fontId="56" fillId="0" borderId="0" applyFont="0" applyFill="0" applyBorder="0" applyAlignment="0" applyProtection="0"/>
    <xf numFmtId="9" fontId="56" fillId="0" borderId="0" applyFont="0" applyFill="0" applyBorder="0" applyAlignment="0" applyProtection="0"/>
  </cellStyleXfs>
  <cellXfs count="332">
    <xf numFmtId="0" fontId="0" fillId="0" borderId="0" xfId="0"/>
    <xf numFmtId="43" fontId="0" fillId="0" borderId="0" xfId="0" applyNumberFormat="1"/>
    <xf numFmtId="4" fontId="0" fillId="0" borderId="0" xfId="0" applyNumberFormat="1"/>
    <xf numFmtId="0" fontId="3" fillId="0" borderId="0" xfId="0" applyFont="1" applyAlignment="1"/>
    <xf numFmtId="0" fontId="5" fillId="0" borderId="0" xfId="0" applyFont="1" applyAlignment="1">
      <alignment horizontal="right"/>
    </xf>
    <xf numFmtId="0" fontId="4" fillId="2" borderId="0" xfId="0" applyFont="1" applyFill="1" applyAlignment="1">
      <alignment horizontal="center"/>
    </xf>
    <xf numFmtId="0" fontId="3" fillId="0" borderId="0" xfId="0" applyFont="1"/>
    <xf numFmtId="0" fontId="4" fillId="2" borderId="0" xfId="0" applyFont="1" applyFill="1" applyAlignment="1">
      <alignment horizontal="right"/>
    </xf>
    <xf numFmtId="165" fontId="4" fillId="2" borderId="0" xfId="0" applyNumberFormat="1" applyFont="1" applyFill="1" applyAlignment="1">
      <alignment horizontal="right"/>
    </xf>
    <xf numFmtId="0" fontId="3" fillId="0" borderId="0" xfId="0" applyFont="1" applyAlignment="1">
      <alignment horizontal="right"/>
    </xf>
    <xf numFmtId="166" fontId="4" fillId="2" borderId="0" xfId="0" applyNumberFormat="1" applyFont="1" applyFill="1" applyAlignment="1">
      <alignment horizontal="right"/>
    </xf>
    <xf numFmtId="0" fontId="3" fillId="0" borderId="0" xfId="0" applyFont="1" applyAlignment="1">
      <alignment horizontal="left" wrapText="1"/>
    </xf>
    <xf numFmtId="164" fontId="4" fillId="2" borderId="0" xfId="1" applyNumberFormat="1" applyFont="1" applyFill="1" applyAlignment="1">
      <alignment horizontal="right" wrapText="1"/>
    </xf>
    <xf numFmtId="0" fontId="4" fillId="2" borderId="0" xfId="0" applyFont="1" applyFill="1" applyBorder="1" applyAlignment="1">
      <alignment horizontal="right"/>
    </xf>
    <xf numFmtId="0" fontId="3" fillId="0" borderId="0" xfId="0" applyFont="1" applyBorder="1" applyAlignment="1">
      <alignment horizontal="right"/>
    </xf>
    <xf numFmtId="0" fontId="6" fillId="0" borderId="0" xfId="0" applyFont="1" applyBorder="1" applyAlignment="1">
      <alignment horizontal="center" vertical="center" wrapText="1"/>
    </xf>
    <xf numFmtId="0" fontId="3" fillId="0" borderId="0" xfId="0" applyFont="1" applyBorder="1" applyAlignment="1">
      <alignment vertical="center" wrapText="1"/>
    </xf>
    <xf numFmtId="0" fontId="5"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0" fontId="3" fillId="2" borderId="2"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6" fillId="2" borderId="2" xfId="0" applyFont="1" applyFill="1" applyBorder="1" applyAlignment="1">
      <alignment horizontal="justify" vertical="center" wrapText="1"/>
    </xf>
    <xf numFmtId="0" fontId="3" fillId="2" borderId="2" xfId="0" applyFont="1" applyFill="1" applyBorder="1" applyAlignment="1">
      <alignment vertical="center" wrapText="1"/>
    </xf>
    <xf numFmtId="43" fontId="3" fillId="2" borderId="2" xfId="1" applyFont="1" applyFill="1" applyBorder="1" applyAlignment="1">
      <alignment horizontal="center" vertical="center"/>
    </xf>
    <xf numFmtId="43" fontId="7" fillId="2" borderId="2" xfId="1" applyFont="1" applyFill="1" applyBorder="1" applyAlignment="1">
      <alignment horizontal="center" vertical="center"/>
    </xf>
    <xf numFmtId="0" fontId="3" fillId="2" borderId="4" xfId="0" applyFont="1" applyFill="1" applyBorder="1" applyAlignment="1">
      <alignment horizontal="justify" vertical="center" wrapText="1"/>
    </xf>
    <xf numFmtId="0" fontId="3" fillId="2" borderId="4" xfId="0" applyFont="1" applyFill="1" applyBorder="1" applyAlignment="1">
      <alignment horizontal="center" vertical="center" wrapText="1"/>
    </xf>
    <xf numFmtId="0" fontId="6" fillId="2" borderId="4" xfId="0" applyFont="1" applyFill="1" applyBorder="1" applyAlignment="1">
      <alignment horizontal="justify" vertical="center" wrapText="1"/>
    </xf>
    <xf numFmtId="0" fontId="3" fillId="2" borderId="4" xfId="0" applyFont="1" applyFill="1" applyBorder="1" applyAlignment="1">
      <alignment vertical="center" wrapText="1"/>
    </xf>
    <xf numFmtId="43" fontId="3" fillId="2" borderId="4" xfId="1" applyFont="1" applyFill="1" applyBorder="1" applyAlignment="1">
      <alignment horizontal="center" vertical="center"/>
    </xf>
    <xf numFmtId="43" fontId="3" fillId="2" borderId="4" xfId="1" applyFont="1" applyFill="1" applyBorder="1" applyAlignment="1">
      <alignment horizontal="right" vertical="center"/>
    </xf>
    <xf numFmtId="43" fontId="7" fillId="2" borderId="4" xfId="1" applyFont="1" applyFill="1" applyBorder="1" applyAlignment="1">
      <alignment horizontal="center" vertical="center"/>
    </xf>
    <xf numFmtId="43" fontId="3" fillId="2" borderId="4" xfId="1" applyFont="1" applyFill="1" applyBorder="1" applyAlignment="1">
      <alignment horizontal="right" vertical="center" wrapText="1"/>
    </xf>
    <xf numFmtId="43" fontId="7" fillId="2" borderId="4" xfId="1" applyFont="1" applyFill="1" applyBorder="1" applyAlignment="1">
      <alignment horizontal="right" vertical="center" wrapText="1"/>
    </xf>
    <xf numFmtId="4" fontId="5" fillId="3" borderId="9" xfId="0" applyNumberFormat="1" applyFont="1" applyFill="1" applyBorder="1" applyAlignment="1">
      <alignment horizontal="right" vertical="center"/>
    </xf>
    <xf numFmtId="43" fontId="5" fillId="3" borderId="9" xfId="0" applyNumberFormat="1" applyFont="1" applyFill="1" applyBorder="1" applyAlignment="1">
      <alignment horizontal="right" vertical="center" wrapText="1"/>
    </xf>
    <xf numFmtId="4" fontId="5" fillId="3" borderId="9" xfId="0" applyNumberFormat="1" applyFont="1" applyFill="1" applyBorder="1" applyAlignment="1">
      <alignment horizontal="right" vertical="center" wrapText="1"/>
    </xf>
    <xf numFmtId="4" fontId="5" fillId="3" borderId="3" xfId="0" applyNumberFormat="1" applyFont="1" applyFill="1" applyBorder="1" applyAlignment="1">
      <alignment horizontal="right" vertical="center" wrapText="1"/>
    </xf>
    <xf numFmtId="0" fontId="5" fillId="3" borderId="3" xfId="0" applyFont="1" applyFill="1" applyBorder="1" applyAlignment="1">
      <alignment horizontal="right" vertical="center" wrapText="1"/>
    </xf>
    <xf numFmtId="4" fontId="5" fillId="3" borderId="4" xfId="0" applyNumberFormat="1" applyFont="1" applyFill="1" applyBorder="1" applyAlignment="1">
      <alignment horizontal="right" vertical="center" wrapText="1"/>
    </xf>
    <xf numFmtId="4" fontId="5" fillId="3" borderId="4" xfId="0" applyNumberFormat="1" applyFont="1" applyFill="1" applyBorder="1" applyAlignment="1">
      <alignment vertical="center" wrapText="1"/>
    </xf>
    <xf numFmtId="0" fontId="3" fillId="2" borderId="2" xfId="0" applyFont="1" applyFill="1" applyBorder="1" applyAlignment="1">
      <alignment horizontal="justify" vertical="center" wrapText="1"/>
    </xf>
    <xf numFmtId="0" fontId="3" fillId="2" borderId="3" xfId="0" applyFont="1" applyFill="1" applyBorder="1" applyAlignment="1">
      <alignment horizontal="center" vertical="center" wrapText="1"/>
    </xf>
    <xf numFmtId="43" fontId="3" fillId="2" borderId="3" xfId="1" applyFont="1" applyFill="1" applyBorder="1" applyAlignment="1">
      <alignment horizontal="right" vertical="center"/>
    </xf>
    <xf numFmtId="0" fontId="5" fillId="0" borderId="0" xfId="0" applyFont="1" applyAlignment="1">
      <alignment horizontal="left" wrapText="1"/>
    </xf>
    <xf numFmtId="0" fontId="3" fillId="2" borderId="3" xfId="0" applyFont="1" applyFill="1" applyBorder="1" applyAlignment="1">
      <alignment horizontal="justify" vertical="center" wrapText="1"/>
    </xf>
    <xf numFmtId="0" fontId="11" fillId="3" borderId="0" xfId="0" applyFont="1" applyFill="1" applyAlignment="1">
      <alignment horizontal="center" wrapText="1"/>
    </xf>
    <xf numFmtId="0" fontId="12" fillId="3" borderId="0" xfId="0" applyFont="1" applyFill="1"/>
    <xf numFmtId="0" fontId="13" fillId="3" borderId="10" xfId="0" applyFont="1" applyFill="1" applyBorder="1" applyAlignment="1">
      <alignment horizontal="center" wrapText="1"/>
    </xf>
    <xf numFmtId="0" fontId="0" fillId="0" borderId="0" xfId="0" applyAlignment="1">
      <alignment wrapText="1"/>
    </xf>
    <xf numFmtId="0" fontId="12" fillId="3" borderId="10" xfId="0" applyFont="1" applyFill="1" applyBorder="1" applyAlignment="1">
      <alignment horizontal="justify" vertical="center" wrapText="1"/>
    </xf>
    <xf numFmtId="0" fontId="3" fillId="2" borderId="11" xfId="0" applyFont="1" applyFill="1" applyBorder="1" applyAlignment="1">
      <alignment horizontal="justify" vertical="center" wrapText="1"/>
    </xf>
    <xf numFmtId="0" fontId="3" fillId="2" borderId="11" xfId="0" applyFont="1" applyFill="1" applyBorder="1" applyAlignment="1">
      <alignment vertical="center" wrapText="1"/>
    </xf>
    <xf numFmtId="0" fontId="3" fillId="2" borderId="11" xfId="0" applyFont="1" applyFill="1" applyBorder="1" applyAlignment="1">
      <alignment horizontal="center" vertical="center" wrapText="1"/>
    </xf>
    <xf numFmtId="43" fontId="3" fillId="2" borderId="11" xfId="1" applyFont="1" applyFill="1" applyBorder="1" applyAlignment="1">
      <alignment horizontal="right" vertical="center" wrapText="1"/>
    </xf>
    <xf numFmtId="43" fontId="7" fillId="2" borderId="11" xfId="1" applyFont="1" applyFill="1" applyBorder="1" applyAlignment="1">
      <alignment horizontal="right" vertical="center" wrapText="1"/>
    </xf>
    <xf numFmtId="0" fontId="3" fillId="2" borderId="3" xfId="0" applyFont="1" applyFill="1" applyBorder="1" applyAlignment="1">
      <alignment vertical="center" wrapText="1"/>
    </xf>
    <xf numFmtId="43" fontId="3" fillId="2" borderId="3" xfId="1" applyFont="1" applyFill="1" applyBorder="1" applyAlignment="1">
      <alignment horizontal="right" vertical="center" wrapText="1"/>
    </xf>
    <xf numFmtId="43" fontId="7" fillId="2" borderId="3" xfId="1" applyFont="1" applyFill="1" applyBorder="1" applyAlignment="1">
      <alignment horizontal="right" vertical="center" wrapText="1"/>
    </xf>
    <xf numFmtId="0" fontId="3" fillId="4" borderId="2" xfId="0" applyFont="1" applyFill="1" applyBorder="1" applyAlignment="1">
      <alignment horizontal="justify" vertical="center" wrapText="1"/>
    </xf>
    <xf numFmtId="0" fontId="8" fillId="4" borderId="2" xfId="0" applyFont="1" applyFill="1" applyBorder="1" applyAlignment="1">
      <alignment horizontal="justify" vertical="center" wrapText="1"/>
    </xf>
    <xf numFmtId="0" fontId="3" fillId="4" borderId="2" xfId="0" applyFont="1" applyFill="1" applyBorder="1" applyAlignment="1">
      <alignment horizontal="center" vertical="center" wrapText="1"/>
    </xf>
    <xf numFmtId="43" fontId="3" fillId="4" borderId="2" xfId="1" applyFont="1" applyFill="1" applyBorder="1" applyAlignment="1">
      <alignment horizontal="center" vertical="center"/>
    </xf>
    <xf numFmtId="43" fontId="3" fillId="4" borderId="2" xfId="1" applyFont="1" applyFill="1" applyBorder="1" applyAlignment="1">
      <alignment horizontal="right" vertical="center"/>
    </xf>
    <xf numFmtId="0" fontId="3" fillId="4" borderId="3" xfId="0" applyFont="1" applyFill="1" applyBorder="1" applyAlignment="1">
      <alignment horizontal="justify" vertical="center" wrapText="1"/>
    </xf>
    <xf numFmtId="0" fontId="8" fillId="4" borderId="3" xfId="0" applyFont="1" applyFill="1" applyBorder="1" applyAlignment="1">
      <alignment horizontal="justify" vertical="center" wrapText="1"/>
    </xf>
    <xf numFmtId="0" fontId="6" fillId="4" borderId="3" xfId="0" applyFont="1" applyFill="1" applyBorder="1" applyAlignment="1">
      <alignment horizontal="justify" vertical="center" wrapText="1"/>
    </xf>
    <xf numFmtId="0" fontId="3" fillId="4" borderId="3" xfId="0" applyFont="1" applyFill="1" applyBorder="1" applyAlignment="1">
      <alignment horizontal="center" vertical="center" wrapText="1"/>
    </xf>
    <xf numFmtId="0" fontId="10" fillId="4" borderId="3" xfId="0" applyFont="1" applyFill="1" applyBorder="1" applyAlignment="1">
      <alignment horizontal="justify" vertical="center" wrapText="1"/>
    </xf>
    <xf numFmtId="43" fontId="3" fillId="4" borderId="3" xfId="1" applyFont="1" applyFill="1" applyBorder="1" applyAlignment="1">
      <alignment horizontal="center" vertical="center"/>
    </xf>
    <xf numFmtId="43" fontId="3" fillId="4" borderId="3" xfId="1" applyFont="1" applyFill="1" applyBorder="1" applyAlignment="1">
      <alignment horizontal="right" vertical="center"/>
    </xf>
    <xf numFmtId="0" fontId="10" fillId="4" borderId="4" xfId="0" applyFont="1" applyFill="1" applyBorder="1" applyAlignment="1">
      <alignment horizontal="left" vertical="center" wrapText="1"/>
    </xf>
    <xf numFmtId="0" fontId="5" fillId="4" borderId="4" xfId="0" applyFont="1" applyFill="1" applyBorder="1" applyAlignment="1">
      <alignment horizontal="justify" wrapText="1"/>
    </xf>
    <xf numFmtId="0" fontId="10" fillId="4" borderId="4" xfId="0" applyFont="1" applyFill="1" applyBorder="1" applyAlignment="1">
      <alignment horizontal="justify" vertical="center"/>
    </xf>
    <xf numFmtId="0" fontId="10" fillId="4" borderId="4" xfId="0" applyFont="1" applyFill="1" applyBorder="1" applyAlignment="1">
      <alignment horizontal="center" vertical="center" wrapText="1"/>
    </xf>
    <xf numFmtId="0" fontId="10" fillId="4" borderId="4" xfId="0" applyFont="1" applyFill="1" applyBorder="1" applyAlignment="1">
      <alignment horizontal="justify" vertical="center" wrapText="1"/>
    </xf>
    <xf numFmtId="43" fontId="3" fillId="4" borderId="4" xfId="1" applyFont="1" applyFill="1" applyBorder="1" applyAlignment="1">
      <alignment horizontal="center" vertical="center"/>
    </xf>
    <xf numFmtId="43" fontId="10" fillId="4" borderId="4" xfId="1" applyFont="1" applyFill="1" applyBorder="1" applyAlignment="1">
      <alignment horizontal="center" vertical="center"/>
    </xf>
    <xf numFmtId="0" fontId="18" fillId="4" borderId="2" xfId="0" applyFont="1" applyFill="1" applyBorder="1" applyAlignment="1">
      <alignment horizontal="justify" vertical="center" wrapText="1"/>
    </xf>
    <xf numFmtId="0" fontId="6" fillId="3" borderId="14" xfId="0" applyFont="1" applyFill="1" applyBorder="1" applyAlignment="1">
      <alignment horizontal="justify" wrapText="1"/>
    </xf>
    <xf numFmtId="0" fontId="6" fillId="3" borderId="8" xfId="0" applyFont="1" applyFill="1" applyBorder="1" applyAlignment="1">
      <alignment horizontal="justify" wrapText="1"/>
    </xf>
    <xf numFmtId="0" fontId="5" fillId="0" borderId="0" xfId="0" applyFont="1" applyAlignment="1">
      <alignment horizontal="right" vertical="center" wrapText="1"/>
    </xf>
    <xf numFmtId="0" fontId="4" fillId="2" borderId="0" xfId="0" applyFont="1" applyFill="1" applyAlignment="1">
      <alignment vertical="center"/>
    </xf>
    <xf numFmtId="0" fontId="5" fillId="0" borderId="0" xfId="0" applyFont="1" applyAlignment="1">
      <alignment horizontal="left" vertical="center" wrapText="1"/>
    </xf>
    <xf numFmtId="0" fontId="20" fillId="0" borderId="0" xfId="0" applyFont="1" applyAlignment="1">
      <alignment horizontal="center" vertical="center"/>
    </xf>
    <xf numFmtId="0" fontId="0" fillId="0" borderId="0" xfId="0" applyAlignment="1">
      <alignment horizontal="center" wrapText="1"/>
    </xf>
    <xf numFmtId="0" fontId="0" fillId="0" borderId="0" xfId="0" applyAlignment="1">
      <alignment horizontal="justify" vertical="center"/>
    </xf>
    <xf numFmtId="0" fontId="0" fillId="0" borderId="0" xfId="0" applyAlignment="1">
      <alignment horizontal="justify" vertical="center" wrapText="1"/>
    </xf>
    <xf numFmtId="0" fontId="0" fillId="0" borderId="0" xfId="0" applyAlignment="1">
      <alignment horizontal="justify" wrapText="1"/>
    </xf>
    <xf numFmtId="0" fontId="0" fillId="0" borderId="0" xfId="0" applyFont="1"/>
    <xf numFmtId="0" fontId="12" fillId="2" borderId="10" xfId="0" applyFont="1" applyFill="1" applyBorder="1" applyAlignment="1">
      <alignment horizontal="justify" vertical="center" wrapText="1"/>
    </xf>
    <xf numFmtId="0" fontId="13" fillId="3" borderId="10" xfId="0" applyFont="1" applyFill="1" applyBorder="1" applyAlignment="1">
      <alignment horizontal="center" vertical="center"/>
    </xf>
    <xf numFmtId="0" fontId="24" fillId="0" borderId="0" xfId="0" applyFont="1" applyFill="1" applyBorder="1"/>
    <xf numFmtId="0" fontId="29" fillId="0" borderId="0" xfId="0" applyNumberFormat="1" applyFont="1" applyFill="1" applyBorder="1" applyAlignment="1">
      <alignment horizontal="justify" vertical="top" wrapText="1" readingOrder="1"/>
    </xf>
    <xf numFmtId="0" fontId="24" fillId="0" borderId="0" xfId="0" applyFont="1" applyFill="1" applyBorder="1" applyAlignment="1">
      <alignment horizontal="justify"/>
    </xf>
    <xf numFmtId="0" fontId="24" fillId="0" borderId="10" xfId="0" applyNumberFormat="1" applyFont="1" applyFill="1" applyBorder="1" applyAlignment="1">
      <alignment vertical="top" wrapText="1"/>
    </xf>
    <xf numFmtId="0" fontId="33" fillId="0" borderId="0" xfId="0" applyFont="1" applyFill="1" applyBorder="1"/>
    <xf numFmtId="0" fontId="41" fillId="0" borderId="0" xfId="0" applyFont="1" applyFill="1" applyBorder="1"/>
    <xf numFmtId="0" fontId="36" fillId="0" borderId="0" xfId="0" applyFont="1" applyFill="1" applyBorder="1"/>
    <xf numFmtId="43" fontId="41" fillId="0" borderId="0" xfId="0" applyNumberFormat="1" applyFont="1" applyFill="1" applyBorder="1"/>
    <xf numFmtId="0" fontId="29" fillId="2" borderId="0" xfId="0" applyNumberFormat="1" applyFont="1" applyFill="1" applyBorder="1" applyAlignment="1">
      <alignment horizontal="justify" vertical="center" wrapText="1" readingOrder="1"/>
    </xf>
    <xf numFmtId="0" fontId="24" fillId="2" borderId="0" xfId="0" applyFont="1" applyFill="1" applyBorder="1" applyAlignment="1">
      <alignment horizontal="justify" vertical="center"/>
    </xf>
    <xf numFmtId="170" fontId="47" fillId="0" borderId="10" xfId="0" applyNumberFormat="1" applyFont="1" applyFill="1" applyBorder="1" applyAlignment="1">
      <alignment horizontal="center" vertical="center" wrapText="1" readingOrder="1"/>
    </xf>
    <xf numFmtId="0" fontId="53" fillId="0" borderId="0" xfId="0" applyFont="1" applyAlignment="1">
      <alignment horizontal="center" vertical="center"/>
    </xf>
    <xf numFmtId="0" fontId="54" fillId="0" borderId="0" xfId="0" applyFont="1" applyAlignment="1">
      <alignment horizontal="center" vertical="center"/>
    </xf>
    <xf numFmtId="0" fontId="53" fillId="0" borderId="0" xfId="0" applyFont="1" applyAlignment="1">
      <alignment horizontal="center" vertical="center" wrapText="1"/>
    </xf>
    <xf numFmtId="0" fontId="0" fillId="2" borderId="0" xfId="0" applyFill="1" applyAlignment="1">
      <alignment vertical="center" wrapText="1"/>
    </xf>
    <xf numFmtId="0" fontId="13" fillId="3" borderId="10" xfId="0" applyFont="1" applyFill="1" applyBorder="1" applyAlignment="1">
      <alignment horizontal="center" vertical="center" wrapText="1"/>
    </xf>
    <xf numFmtId="0" fontId="14" fillId="3" borderId="10" xfId="0" applyFont="1" applyFill="1" applyBorder="1" applyAlignment="1">
      <alignment horizontal="justify" wrapText="1"/>
    </xf>
    <xf numFmtId="0" fontId="12" fillId="3" borderId="10" xfId="0" applyFont="1" applyFill="1" applyBorder="1" applyAlignment="1">
      <alignment horizontal="justify" wrapText="1"/>
    </xf>
    <xf numFmtId="0" fontId="16" fillId="3" borderId="10" xfId="0" applyFont="1" applyFill="1" applyBorder="1" applyAlignment="1">
      <alignment wrapText="1"/>
    </xf>
    <xf numFmtId="0" fontId="16" fillId="3" borderId="10" xfId="0" applyFont="1" applyFill="1" applyBorder="1" applyAlignment="1">
      <alignment horizontal="justify" wrapText="1"/>
    </xf>
    <xf numFmtId="0" fontId="16" fillId="2" borderId="10" xfId="0" applyFont="1" applyFill="1" applyBorder="1" applyAlignment="1">
      <alignment horizontal="justify" wrapText="1"/>
    </xf>
    <xf numFmtId="0" fontId="12" fillId="2" borderId="10" xfId="0" applyFont="1" applyFill="1" applyBorder="1" applyAlignment="1">
      <alignment horizontal="justify" wrapText="1"/>
    </xf>
    <xf numFmtId="0" fontId="13" fillId="3" borderId="10" xfId="0" applyFont="1" applyFill="1" applyBorder="1" applyAlignment="1">
      <alignment horizontal="justify" wrapText="1"/>
    </xf>
    <xf numFmtId="0" fontId="16" fillId="3" borderId="10" xfId="0" applyFont="1" applyFill="1" applyBorder="1"/>
    <xf numFmtId="0" fontId="12" fillId="3" borderId="10" xfId="0" applyFont="1" applyFill="1" applyBorder="1" applyAlignment="1">
      <alignment vertical="center" wrapText="1"/>
    </xf>
    <xf numFmtId="0" fontId="12" fillId="2" borderId="10" xfId="0" applyFont="1" applyFill="1" applyBorder="1" applyAlignment="1">
      <alignment horizontal="justify" vertical="top" wrapText="1"/>
    </xf>
    <xf numFmtId="0" fontId="13" fillId="3" borderId="10" xfId="0" applyFont="1" applyFill="1" applyBorder="1" applyAlignment="1">
      <alignment horizontal="justify" vertical="center" wrapText="1"/>
    </xf>
    <xf numFmtId="0" fontId="16" fillId="3" borderId="10" xfId="0" applyFont="1" applyFill="1" applyBorder="1" applyAlignment="1">
      <alignment horizontal="justify" vertical="center" wrapText="1"/>
    </xf>
    <xf numFmtId="0" fontId="17" fillId="3" borderId="10" xfId="0" applyFont="1" applyFill="1" applyBorder="1" applyAlignment="1">
      <alignment vertical="center" wrapText="1"/>
    </xf>
    <xf numFmtId="0" fontId="16" fillId="2" borderId="10" xfId="0" applyFont="1" applyFill="1" applyBorder="1" applyAlignment="1">
      <alignment horizontal="justify" vertical="center" wrapText="1"/>
    </xf>
    <xf numFmtId="0" fontId="12" fillId="3" borderId="10" xfId="0" applyFont="1" applyFill="1" applyBorder="1" applyAlignment="1">
      <alignment horizontal="center" vertical="center" wrapText="1"/>
    </xf>
    <xf numFmtId="0" fontId="12" fillId="3" borderId="10" xfId="0" applyFont="1" applyFill="1" applyBorder="1" applyAlignment="1">
      <alignment horizontal="justify" vertical="center"/>
    </xf>
    <xf numFmtId="0" fontId="22" fillId="0" borderId="0" xfId="0" applyFont="1" applyAlignment="1">
      <alignment vertical="center"/>
    </xf>
    <xf numFmtId="0" fontId="24" fillId="0" borderId="0" xfId="0" applyFont="1" applyFill="1" applyBorder="1"/>
    <xf numFmtId="0" fontId="24" fillId="0" borderId="0" xfId="3" applyFont="1" applyFill="1" applyBorder="1"/>
    <xf numFmtId="0" fontId="29" fillId="0" borderId="0" xfId="3" applyNumberFormat="1" applyFont="1" applyFill="1" applyBorder="1" applyAlignment="1">
      <alignment horizontal="justify" vertical="top" wrapText="1" readingOrder="1"/>
    </xf>
    <xf numFmtId="0" fontId="24" fillId="0" borderId="0" xfId="3" applyFont="1" applyFill="1" applyBorder="1" applyAlignment="1">
      <alignment horizontal="justify"/>
    </xf>
    <xf numFmtId="0" fontId="48" fillId="0" borderId="0" xfId="3" applyFont="1" applyFill="1" applyBorder="1"/>
    <xf numFmtId="0" fontId="41" fillId="0" borderId="0" xfId="3" applyFont="1" applyFill="1" applyBorder="1"/>
    <xf numFmtId="43" fontId="41" fillId="0" borderId="0" xfId="3" applyNumberFormat="1" applyFont="1" applyFill="1" applyBorder="1"/>
    <xf numFmtId="0" fontId="36" fillId="0" borderId="0" xfId="3" applyFont="1" applyFill="1" applyBorder="1"/>
    <xf numFmtId="0" fontId="50" fillId="2" borderId="0" xfId="3" applyNumberFormat="1" applyFont="1" applyFill="1" applyBorder="1" applyAlignment="1">
      <alignment horizontal="justify" vertical="center" wrapText="1" readingOrder="1"/>
    </xf>
    <xf numFmtId="0" fontId="48" fillId="2" borderId="0" xfId="3" applyFont="1" applyFill="1" applyBorder="1" applyAlignment="1">
      <alignment horizontal="justify" vertical="center"/>
    </xf>
    <xf numFmtId="0" fontId="24" fillId="0" borderId="10" xfId="3" applyNumberFormat="1" applyFont="1" applyFill="1" applyBorder="1" applyAlignment="1">
      <alignment vertical="top" wrapText="1"/>
    </xf>
    <xf numFmtId="170" fontId="36" fillId="0" borderId="10" xfId="3" applyNumberFormat="1" applyFont="1" applyFill="1" applyBorder="1" applyAlignment="1">
      <alignment horizontal="center" vertical="center" wrapText="1" readingOrder="1"/>
    </xf>
    <xf numFmtId="0" fontId="33" fillId="0" borderId="0" xfId="3" applyFont="1" applyFill="1" applyBorder="1"/>
    <xf numFmtId="43" fontId="41" fillId="0" borderId="0" xfId="3" applyNumberFormat="1" applyFont="1" applyFill="1" applyBorder="1" applyAlignment="1">
      <alignment horizontal="left" vertical="top"/>
    </xf>
    <xf numFmtId="0" fontId="51" fillId="0" borderId="0" xfId="3" applyFont="1" applyFill="1" applyBorder="1"/>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5" fillId="3" borderId="9" xfId="0" applyFont="1" applyFill="1" applyBorder="1" applyAlignment="1">
      <alignment horizontal="right"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2" borderId="5" xfId="0" applyFont="1" applyFill="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4" borderId="5" xfId="0" applyFont="1" applyFill="1" applyBorder="1" applyAlignment="1">
      <alignment horizontal="justify" vertical="center" wrapText="1"/>
    </xf>
    <xf numFmtId="0" fontId="0" fillId="0" borderId="1" xfId="0" applyBorder="1" applyAlignment="1">
      <alignment vertical="center" wrapText="1"/>
    </xf>
    <xf numFmtId="0" fontId="3" fillId="2" borderId="5" xfId="0" applyFont="1" applyFill="1" applyBorder="1" applyAlignment="1">
      <alignment horizontal="justify"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4" fillId="2" borderId="0" xfId="2" applyFont="1" applyFill="1" applyAlignment="1">
      <alignment horizontal="center" wrapText="1"/>
    </xf>
    <xf numFmtId="0" fontId="4" fillId="2" borderId="0" xfId="0" applyFont="1" applyFill="1" applyAlignment="1">
      <alignment horizontal="center" vertical="center" wrapText="1"/>
    </xf>
    <xf numFmtId="0" fontId="5" fillId="0" borderId="0" xfId="0" applyFont="1" applyAlignment="1">
      <alignment horizontal="center" wrapText="1"/>
    </xf>
    <xf numFmtId="0" fontId="3" fillId="0" borderId="0" xfId="0" applyFont="1" applyAlignment="1">
      <alignment horizontal="center" wrapText="1"/>
    </xf>
    <xf numFmtId="0" fontId="5" fillId="0" borderId="0" xfId="0" applyFont="1" applyBorder="1" applyAlignment="1">
      <alignment horizontal="center" wrapText="1"/>
    </xf>
    <xf numFmtId="0" fontId="5" fillId="3" borderId="2" xfId="0" applyFont="1" applyFill="1" applyBorder="1" applyAlignment="1">
      <alignment horizontal="center" vertical="center"/>
    </xf>
    <xf numFmtId="0" fontId="5" fillId="3" borderId="5" xfId="0" applyFont="1" applyFill="1" applyBorder="1" applyAlignment="1">
      <alignment horizontal="center" vertical="center" wrapText="1"/>
    </xf>
    <xf numFmtId="0" fontId="4" fillId="2" borderId="0" xfId="0" applyFont="1" applyFill="1" applyAlignment="1">
      <alignment horizontal="right" wrapText="1"/>
    </xf>
    <xf numFmtId="0" fontId="3" fillId="0" borderId="0" xfId="0" applyFont="1" applyAlignment="1">
      <alignment horizontal="right" wrapText="1"/>
    </xf>
    <xf numFmtId="0" fontId="5" fillId="0" borderId="0" xfId="0" applyFont="1" applyAlignment="1">
      <alignment horizontal="right" wrapText="1"/>
    </xf>
    <xf numFmtId="0" fontId="4" fillId="2" borderId="0" xfId="0" applyFont="1" applyFill="1" applyBorder="1" applyAlignment="1">
      <alignment horizontal="right" wrapText="1"/>
    </xf>
    <xf numFmtId="0" fontId="3" fillId="0" borderId="0" xfId="0" applyFont="1" applyBorder="1" applyAlignment="1">
      <alignment horizontal="right" wrapText="1"/>
    </xf>
    <xf numFmtId="0" fontId="3" fillId="0" borderId="0" xfId="0" applyFont="1" applyAlignment="1">
      <alignment wrapText="1"/>
    </xf>
    <xf numFmtId="0" fontId="4" fillId="2" borderId="0" xfId="0" applyFont="1" applyFill="1" applyBorder="1" applyAlignment="1">
      <alignment horizontal="right" vertical="center" wrapText="1"/>
    </xf>
    <xf numFmtId="0" fontId="3" fillId="0" borderId="0" xfId="0" applyFont="1" applyAlignment="1">
      <alignment horizontal="right" vertical="center" wrapText="1"/>
    </xf>
    <xf numFmtId="0" fontId="4" fillId="2" borderId="0" xfId="0" applyFont="1" applyFill="1" applyAlignment="1">
      <alignment horizontal="center"/>
    </xf>
    <xf numFmtId="0" fontId="0" fillId="0" borderId="0" xfId="0" applyAlignment="1">
      <alignment horizontal="center"/>
    </xf>
    <xf numFmtId="0" fontId="0" fillId="0" borderId="0" xfId="0" applyAlignment="1">
      <alignment horizontal="justify" vertical="center" wrapText="1"/>
    </xf>
    <xf numFmtId="0" fontId="0" fillId="0" borderId="0" xfId="0" applyAlignment="1">
      <alignment horizontal="justify"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Font="1" applyAlignment="1">
      <alignment horizontal="justify" vertical="center" wrapText="1"/>
    </xf>
    <xf numFmtId="0" fontId="22" fillId="0" borderId="0" xfId="0" applyFont="1" applyAlignment="1">
      <alignment horizontal="left" vertical="center"/>
    </xf>
    <xf numFmtId="0" fontId="23" fillId="0" borderId="0" xfId="0" applyFont="1" applyAlignment="1">
      <alignment horizontal="center" vertical="center"/>
    </xf>
    <xf numFmtId="0" fontId="21" fillId="0" borderId="0" xfId="0" applyFont="1" applyAlignment="1">
      <alignment horizontal="left" vertical="center" indent="27"/>
    </xf>
    <xf numFmtId="0" fontId="22" fillId="0" borderId="0" xfId="0" applyFont="1" applyAlignment="1">
      <alignment horizontal="left" vertical="center" indent="27"/>
    </xf>
    <xf numFmtId="0" fontId="22" fillId="0" borderId="0" xfId="0" applyFont="1" applyAlignment="1">
      <alignment horizontal="center" vertical="center"/>
    </xf>
    <xf numFmtId="0" fontId="20" fillId="0" borderId="0" xfId="0" applyFont="1" applyAlignment="1">
      <alignment horizontal="center" vertical="center"/>
    </xf>
    <xf numFmtId="0" fontId="11" fillId="3" borderId="0" xfId="0" applyFont="1" applyFill="1" applyAlignment="1">
      <alignment horizontal="center" wrapText="1"/>
    </xf>
    <xf numFmtId="0" fontId="12" fillId="3" borderId="10" xfId="0" applyFont="1" applyFill="1" applyBorder="1" applyAlignment="1">
      <alignment horizontal="justify" vertical="center" wrapText="1"/>
    </xf>
    <xf numFmtId="0" fontId="23" fillId="3" borderId="10" xfId="0" applyFont="1" applyFill="1" applyBorder="1" applyAlignment="1">
      <alignment vertical="center" wrapText="1"/>
    </xf>
    <xf numFmtId="0" fontId="12" fillId="3" borderId="10" xfId="0" applyFont="1" applyFill="1" applyBorder="1" applyAlignment="1">
      <alignment vertical="center" wrapText="1"/>
    </xf>
    <xf numFmtId="0" fontId="25" fillId="5" borderId="0" xfId="0" applyNumberFormat="1" applyFont="1" applyFill="1" applyBorder="1" applyAlignment="1">
      <alignment horizontal="center" vertical="top" wrapText="1" readingOrder="1"/>
    </xf>
    <xf numFmtId="0" fontId="24" fillId="0" borderId="0" xfId="0" applyFont="1" applyFill="1" applyBorder="1"/>
    <xf numFmtId="0" fontId="26" fillId="0" borderId="0" xfId="0" applyNumberFormat="1" applyFont="1" applyFill="1" applyBorder="1" applyAlignment="1">
      <alignment vertical="top" wrapText="1" readingOrder="1"/>
    </xf>
    <xf numFmtId="0" fontId="27" fillId="0" borderId="0" xfId="0" applyNumberFormat="1" applyFont="1" applyFill="1" applyBorder="1" applyAlignment="1">
      <alignment vertical="top" wrapText="1" readingOrder="1"/>
    </xf>
    <xf numFmtId="0" fontId="28" fillId="5" borderId="0" xfId="0" applyNumberFormat="1" applyFont="1" applyFill="1" applyBorder="1" applyAlignment="1">
      <alignment vertical="top" wrapText="1" readingOrder="1"/>
    </xf>
    <xf numFmtId="0" fontId="29" fillId="0" borderId="0" xfId="0" applyNumberFormat="1" applyFont="1" applyFill="1" applyBorder="1" applyAlignment="1">
      <alignment vertical="top" wrapText="1" readingOrder="1"/>
    </xf>
    <xf numFmtId="0" fontId="29" fillId="0" borderId="0" xfId="0" applyNumberFormat="1" applyFont="1" applyFill="1" applyBorder="1" applyAlignment="1">
      <alignment horizontal="justify" vertical="top" wrapText="1" readingOrder="1"/>
    </xf>
    <xf numFmtId="0" fontId="24" fillId="0" borderId="0" xfId="0" applyFont="1" applyFill="1" applyBorder="1" applyAlignment="1">
      <alignment horizontal="justify"/>
    </xf>
    <xf numFmtId="0" fontId="30" fillId="5" borderId="0" xfId="0" applyNumberFormat="1" applyFont="1" applyFill="1" applyBorder="1" applyAlignment="1">
      <alignment vertical="top" wrapText="1" readingOrder="1"/>
    </xf>
    <xf numFmtId="0" fontId="45" fillId="5" borderId="0" xfId="0" applyNumberFormat="1" applyFont="1" applyFill="1" applyBorder="1" applyAlignment="1">
      <alignment vertical="top" wrapText="1" readingOrder="1"/>
    </xf>
    <xf numFmtId="0" fontId="46" fillId="0" borderId="0" xfId="0" applyFont="1" applyFill="1" applyBorder="1"/>
    <xf numFmtId="167" fontId="34" fillId="0" borderId="15" xfId="0" applyNumberFormat="1" applyFont="1" applyFill="1" applyBorder="1" applyAlignment="1">
      <alignment horizontal="center" vertical="center" wrapText="1" readingOrder="1"/>
    </xf>
    <xf numFmtId="0" fontId="35" fillId="0" borderId="16" xfId="0" applyNumberFormat="1" applyFont="1" applyFill="1" applyBorder="1" applyAlignment="1">
      <alignment vertical="top" wrapText="1"/>
    </xf>
    <xf numFmtId="0" fontId="35" fillId="0" borderId="17" xfId="0" applyNumberFormat="1" applyFont="1" applyFill="1" applyBorder="1" applyAlignment="1">
      <alignment vertical="top" wrapText="1"/>
    </xf>
    <xf numFmtId="10" fontId="36" fillId="0" borderId="15" xfId="0" applyNumberFormat="1" applyFont="1" applyFill="1" applyBorder="1" applyAlignment="1">
      <alignment horizontal="center" vertical="center" wrapText="1" readingOrder="1"/>
    </xf>
    <xf numFmtId="10" fontId="33" fillId="0" borderId="16" xfId="0" applyNumberFormat="1" applyFont="1" applyFill="1" applyBorder="1" applyAlignment="1">
      <alignment vertical="top" wrapText="1"/>
    </xf>
    <xf numFmtId="10" fontId="33" fillId="0" borderId="17" xfId="0" applyNumberFormat="1" applyFont="1" applyFill="1" applyBorder="1" applyAlignment="1">
      <alignment vertical="top" wrapText="1"/>
    </xf>
    <xf numFmtId="0" fontId="31" fillId="5" borderId="18" xfId="0" applyNumberFormat="1" applyFont="1" applyFill="1" applyBorder="1" applyAlignment="1">
      <alignment horizontal="center" vertical="top" wrapText="1" readingOrder="1"/>
    </xf>
    <xf numFmtId="0" fontId="24" fillId="0" borderId="19" xfId="0" applyNumberFormat="1" applyFont="1" applyFill="1" applyBorder="1" applyAlignment="1">
      <alignment vertical="top" wrapText="1"/>
    </xf>
    <xf numFmtId="0" fontId="24" fillId="0" borderId="20" xfId="0" applyNumberFormat="1" applyFont="1" applyFill="1" applyBorder="1" applyAlignment="1">
      <alignment vertical="top" wrapText="1"/>
    </xf>
    <xf numFmtId="0" fontId="31" fillId="0" borderId="15" xfId="0" applyNumberFormat="1" applyFont="1" applyFill="1" applyBorder="1" applyAlignment="1">
      <alignment horizontal="center" vertical="top" wrapText="1" readingOrder="1"/>
    </xf>
    <xf numFmtId="0" fontId="24" fillId="0" borderId="16" xfId="0" applyNumberFormat="1" applyFont="1" applyFill="1" applyBorder="1" applyAlignment="1">
      <alignment vertical="top" wrapText="1"/>
    </xf>
    <xf numFmtId="0" fontId="24" fillId="0" borderId="17" xfId="0" applyNumberFormat="1" applyFont="1" applyFill="1" applyBorder="1" applyAlignment="1">
      <alignment vertical="top" wrapText="1"/>
    </xf>
    <xf numFmtId="0" fontId="32" fillId="0" borderId="15" xfId="0" applyNumberFormat="1" applyFont="1" applyFill="1" applyBorder="1" applyAlignment="1">
      <alignment horizontal="center" vertical="center" wrapText="1" readingOrder="1"/>
    </xf>
    <xf numFmtId="0" fontId="33" fillId="0" borderId="16" xfId="0" applyNumberFormat="1" applyFont="1" applyFill="1" applyBorder="1" applyAlignment="1">
      <alignment vertical="top" wrapText="1"/>
    </xf>
    <xf numFmtId="0" fontId="33" fillId="0" borderId="17" xfId="0" applyNumberFormat="1" applyFont="1" applyFill="1" applyBorder="1" applyAlignment="1">
      <alignment vertical="top" wrapText="1"/>
    </xf>
    <xf numFmtId="0" fontId="38" fillId="6" borderId="10" xfId="0" applyNumberFormat="1" applyFont="1" applyFill="1" applyBorder="1" applyAlignment="1">
      <alignment horizontal="center" vertical="center" wrapText="1" readingOrder="1"/>
    </xf>
    <xf numFmtId="0" fontId="39" fillId="0" borderId="10" xfId="0" applyNumberFormat="1" applyFont="1" applyFill="1" applyBorder="1" applyAlignment="1">
      <alignment vertical="top" wrapText="1"/>
    </xf>
    <xf numFmtId="0" fontId="40" fillId="6" borderId="10" xfId="0" applyNumberFormat="1" applyFont="1" applyFill="1" applyBorder="1" applyAlignment="1">
      <alignment horizontal="center" vertical="center" wrapText="1" readingOrder="1"/>
    </xf>
    <xf numFmtId="0" fontId="33" fillId="0" borderId="10" xfId="0" applyNumberFormat="1" applyFont="1" applyFill="1" applyBorder="1" applyAlignment="1">
      <alignment vertical="top" wrapText="1"/>
    </xf>
    <xf numFmtId="0" fontId="40" fillId="6" borderId="14" xfId="0" applyNumberFormat="1" applyFont="1" applyFill="1" applyBorder="1" applyAlignment="1">
      <alignment horizontal="center" vertical="center" wrapText="1" readingOrder="1"/>
    </xf>
    <xf numFmtId="0" fontId="37" fillId="6" borderId="10" xfId="0" applyNumberFormat="1" applyFont="1" applyFill="1" applyBorder="1" applyAlignment="1">
      <alignment horizontal="center" vertical="center" wrapText="1" readingOrder="1"/>
    </xf>
    <xf numFmtId="0" fontId="24" fillId="0" borderId="10" xfId="0" applyNumberFormat="1" applyFont="1" applyFill="1" applyBorder="1" applyAlignment="1">
      <alignment vertical="top" wrapText="1"/>
    </xf>
    <xf numFmtId="43" fontId="47" fillId="2" borderId="10" xfId="1" applyFont="1" applyFill="1" applyBorder="1" applyAlignment="1">
      <alignment horizontal="center" vertical="center" wrapText="1" readingOrder="1"/>
    </xf>
    <xf numFmtId="43" fontId="47" fillId="2" borderId="10" xfId="1" applyFont="1" applyFill="1" applyBorder="1" applyAlignment="1">
      <alignment vertical="top" wrapText="1"/>
    </xf>
    <xf numFmtId="1" fontId="47" fillId="2" borderId="10" xfId="0" applyNumberFormat="1" applyFont="1" applyFill="1" applyBorder="1" applyAlignment="1">
      <alignment horizontal="center" vertical="center" wrapText="1" readingOrder="1"/>
    </xf>
    <xf numFmtId="1" fontId="47" fillId="2" borderId="10" xfId="0" applyNumberFormat="1" applyFont="1" applyFill="1" applyBorder="1" applyAlignment="1">
      <alignment vertical="top" wrapText="1"/>
    </xf>
    <xf numFmtId="169" fontId="47" fillId="0" borderId="10" xfId="0" applyNumberFormat="1" applyFont="1" applyFill="1" applyBorder="1" applyAlignment="1">
      <alignment horizontal="center" vertical="center" wrapText="1" readingOrder="1"/>
    </xf>
    <xf numFmtId="169" fontId="47" fillId="0" borderId="10" xfId="0" applyNumberFormat="1" applyFont="1" applyFill="1" applyBorder="1" applyAlignment="1">
      <alignment vertical="top" wrapText="1"/>
    </xf>
    <xf numFmtId="0" fontId="34" fillId="0" borderId="10" xfId="0" applyNumberFormat="1" applyFont="1" applyFill="1" applyBorder="1" applyAlignment="1">
      <alignment horizontal="left" vertical="center" wrapText="1" readingOrder="1"/>
    </xf>
    <xf numFmtId="0" fontId="34" fillId="0" borderId="10" xfId="0" applyNumberFormat="1" applyFont="1" applyFill="1" applyBorder="1" applyAlignment="1">
      <alignment vertical="top" wrapText="1"/>
    </xf>
    <xf numFmtId="0" fontId="47" fillId="0" borderId="10" xfId="0" applyNumberFormat="1" applyFont="1" applyFill="1" applyBorder="1" applyAlignment="1">
      <alignment horizontal="center" vertical="center" wrapText="1" readingOrder="1"/>
    </xf>
    <xf numFmtId="0" fontId="47" fillId="0" borderId="10" xfId="0" applyNumberFormat="1" applyFont="1" applyFill="1" applyBorder="1" applyAlignment="1">
      <alignment horizontal="center" vertical="top" wrapText="1"/>
    </xf>
    <xf numFmtId="168" fontId="47" fillId="0" borderId="10" xfId="0" applyNumberFormat="1" applyFont="1" applyFill="1" applyBorder="1" applyAlignment="1">
      <alignment horizontal="center" vertical="center" wrapText="1" readingOrder="1"/>
    </xf>
    <xf numFmtId="0" fontId="47" fillId="0" borderId="10" xfId="0" applyNumberFormat="1" applyFont="1" applyFill="1" applyBorder="1" applyAlignment="1">
      <alignment vertical="top" wrapText="1"/>
    </xf>
    <xf numFmtId="43" fontId="47" fillId="0" borderId="10" xfId="1" applyFont="1" applyFill="1" applyBorder="1" applyAlignment="1">
      <alignment horizontal="center" vertical="center" wrapText="1" readingOrder="1"/>
    </xf>
    <xf numFmtId="43" fontId="47" fillId="0" borderId="10" xfId="1" applyFont="1" applyFill="1" applyBorder="1" applyAlignment="1">
      <alignment vertical="top" wrapText="1"/>
    </xf>
    <xf numFmtId="1" fontId="47" fillId="2" borderId="14" xfId="0" applyNumberFormat="1" applyFont="1" applyFill="1" applyBorder="1" applyAlignment="1">
      <alignment horizontal="center" vertical="center" wrapText="1" readingOrder="1"/>
    </xf>
    <xf numFmtId="1" fontId="47" fillId="2" borderId="10" xfId="0" applyNumberFormat="1" applyFont="1" applyFill="1" applyBorder="1" applyAlignment="1">
      <alignment vertical="center" wrapText="1"/>
    </xf>
    <xf numFmtId="39" fontId="47" fillId="2" borderId="10" xfId="1" applyNumberFormat="1" applyFont="1" applyFill="1" applyBorder="1" applyAlignment="1">
      <alignment horizontal="center" vertical="center" wrapText="1" readingOrder="1"/>
    </xf>
    <xf numFmtId="39" fontId="47" fillId="2" borderId="10" xfId="1" applyNumberFormat="1" applyFont="1" applyFill="1" applyBorder="1" applyAlignment="1">
      <alignment vertical="top" wrapText="1"/>
    </xf>
    <xf numFmtId="43" fontId="36" fillId="0" borderId="0" xfId="0" applyNumberFormat="1" applyFont="1" applyFill="1" applyBorder="1" applyAlignment="1">
      <alignment wrapText="1"/>
    </xf>
    <xf numFmtId="0" fontId="42" fillId="0" borderId="0" xfId="0" applyFont="1" applyFill="1" applyBorder="1" applyAlignment="1">
      <alignment wrapText="1"/>
    </xf>
    <xf numFmtId="0" fontId="36" fillId="0" borderId="0" xfId="0" applyFont="1" applyFill="1" applyBorder="1" applyAlignment="1">
      <alignment wrapText="1"/>
    </xf>
    <xf numFmtId="0" fontId="43" fillId="0" borderId="0" xfId="0" applyNumberFormat="1" applyFont="1" applyFill="1" applyBorder="1" applyAlignment="1">
      <alignment vertical="top" wrapText="1" readingOrder="1"/>
    </xf>
    <xf numFmtId="0" fontId="29" fillId="2" borderId="0" xfId="0" applyNumberFormat="1" applyFont="1" applyFill="1" applyBorder="1" applyAlignment="1">
      <alignment horizontal="justify" vertical="center" wrapText="1" readingOrder="1"/>
    </xf>
    <xf numFmtId="0" fontId="43" fillId="7" borderId="0" xfId="0" applyNumberFormat="1" applyFont="1" applyFill="1" applyBorder="1" applyAlignment="1">
      <alignment vertical="top" wrapText="1" readingOrder="1"/>
    </xf>
    <xf numFmtId="0" fontId="43" fillId="7" borderId="0" xfId="0" applyNumberFormat="1" applyFont="1" applyFill="1" applyBorder="1" applyAlignment="1">
      <alignment horizontal="justify" vertical="top" wrapText="1" readingOrder="1"/>
    </xf>
    <xf numFmtId="0" fontId="24" fillId="0" borderId="0" xfId="0" applyFont="1" applyFill="1" applyBorder="1" applyAlignment="1">
      <alignment horizontal="justify" readingOrder="1"/>
    </xf>
    <xf numFmtId="0" fontId="26" fillId="7" borderId="0" xfId="0" applyNumberFormat="1" applyFont="1" applyFill="1" applyBorder="1" applyAlignment="1">
      <alignment vertical="top" wrapText="1" readingOrder="1"/>
    </xf>
    <xf numFmtId="0" fontId="29" fillId="8" borderId="0" xfId="0" applyNumberFormat="1" applyFont="1" applyFill="1" applyBorder="1" applyAlignment="1">
      <alignment horizontal="justify" vertical="center" wrapText="1" readingOrder="1"/>
    </xf>
    <xf numFmtId="0" fontId="29" fillId="0" borderId="0" xfId="0" applyNumberFormat="1" applyFont="1" applyFill="1" applyBorder="1" applyAlignment="1">
      <alignment horizontal="justify" vertical="center" wrapText="1" readingOrder="1"/>
    </xf>
    <xf numFmtId="0" fontId="24" fillId="0" borderId="0" xfId="0" applyFont="1" applyFill="1" applyBorder="1" applyAlignment="1">
      <alignment horizontal="justify"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55" fillId="0" borderId="0" xfId="0" applyFont="1" applyAlignment="1">
      <alignment horizontal="center" vertical="center"/>
    </xf>
    <xf numFmtId="0" fontId="43" fillId="0" borderId="0" xfId="0" applyNumberFormat="1" applyFont="1" applyFill="1" applyBorder="1" applyAlignment="1">
      <alignment vertical="center" wrapText="1" readingOrder="1"/>
    </xf>
    <xf numFmtId="0" fontId="24" fillId="0" borderId="0" xfId="0" applyFont="1" applyFill="1" applyBorder="1" applyAlignment="1">
      <alignment vertical="center"/>
    </xf>
    <xf numFmtId="0" fontId="29" fillId="8" borderId="0" xfId="0" applyNumberFormat="1" applyFont="1" applyFill="1" applyBorder="1" applyAlignment="1">
      <alignment horizontal="justify" vertical="top" wrapText="1" readingOrder="1"/>
    </xf>
    <xf numFmtId="0" fontId="24" fillId="8" borderId="0" xfId="0" applyFont="1" applyFill="1" applyBorder="1" applyAlignment="1">
      <alignment horizontal="justify"/>
    </xf>
    <xf numFmtId="0" fontId="24" fillId="2" borderId="0" xfId="0" applyFont="1" applyFill="1" applyBorder="1" applyAlignment="1">
      <alignment horizontal="justify" vertical="center"/>
    </xf>
    <xf numFmtId="0" fontId="43" fillId="5" borderId="0" xfId="0" applyNumberFormat="1" applyFont="1" applyFill="1" applyBorder="1" applyAlignment="1">
      <alignment vertical="top" wrapText="1" readingOrder="1"/>
    </xf>
    <xf numFmtId="0" fontId="24" fillId="0" borderId="0" xfId="0" applyFont="1" applyFill="1" applyBorder="1" applyAlignment="1">
      <alignment horizontal="justify" vertical="center" readingOrder="1"/>
    </xf>
    <xf numFmtId="0" fontId="43" fillId="0" borderId="0" xfId="0" applyNumberFormat="1" applyFont="1" applyFill="1" applyBorder="1" applyAlignment="1">
      <alignment horizontal="justify" vertical="top" wrapText="1" readingOrder="1"/>
    </xf>
    <xf numFmtId="0" fontId="43" fillId="5" borderId="0" xfId="3" applyNumberFormat="1" applyFont="1" applyFill="1" applyBorder="1" applyAlignment="1">
      <alignment vertical="top" wrapText="1" readingOrder="1"/>
    </xf>
    <xf numFmtId="0" fontId="24" fillId="0" borderId="0" xfId="3" applyFont="1" applyFill="1" applyBorder="1"/>
    <xf numFmtId="0" fontId="49" fillId="0" borderId="15" xfId="3" applyNumberFormat="1" applyFont="1" applyFill="1" applyBorder="1" applyAlignment="1">
      <alignment horizontal="center" vertical="top" wrapText="1" readingOrder="1"/>
    </xf>
    <xf numFmtId="0" fontId="24" fillId="0" borderId="16" xfId="3" applyNumberFormat="1" applyFont="1" applyFill="1" applyBorder="1" applyAlignment="1">
      <alignment vertical="top" wrapText="1"/>
    </xf>
    <xf numFmtId="0" fontId="24" fillId="0" borderId="17" xfId="3" applyNumberFormat="1" applyFont="1" applyFill="1" applyBorder="1" applyAlignment="1">
      <alignment vertical="top" wrapText="1"/>
    </xf>
    <xf numFmtId="0" fontId="26" fillId="0" borderId="0" xfId="3" applyNumberFormat="1" applyFont="1" applyFill="1" applyBorder="1" applyAlignment="1">
      <alignment vertical="top" wrapText="1" readingOrder="1"/>
    </xf>
    <xf numFmtId="0" fontId="29" fillId="0" borderId="0" xfId="3" applyNumberFormat="1" applyFont="1" applyFill="1" applyBorder="1" applyAlignment="1">
      <alignment horizontal="justify" vertical="top" wrapText="1" readingOrder="1"/>
    </xf>
    <xf numFmtId="0" fontId="24" fillId="0" borderId="0" xfId="3" applyFont="1" applyFill="1" applyBorder="1" applyAlignment="1">
      <alignment horizontal="justify"/>
    </xf>
    <xf numFmtId="0" fontId="27" fillId="0" borderId="0" xfId="3" applyNumberFormat="1" applyFont="1" applyFill="1" applyBorder="1" applyAlignment="1">
      <alignment vertical="top" wrapText="1" readingOrder="1"/>
    </xf>
    <xf numFmtId="0" fontId="30" fillId="5" borderId="0" xfId="3" applyNumberFormat="1" applyFont="1" applyFill="1" applyBorder="1" applyAlignment="1">
      <alignment vertical="top" wrapText="1" readingOrder="1"/>
    </xf>
    <xf numFmtId="0" fontId="28" fillId="5" borderId="0" xfId="3" applyNumberFormat="1" applyFont="1" applyFill="1" applyBorder="1" applyAlignment="1">
      <alignment vertical="top" wrapText="1" readingOrder="1"/>
    </xf>
    <xf numFmtId="0" fontId="57" fillId="5" borderId="0" xfId="3" applyNumberFormat="1" applyFont="1" applyFill="1" applyBorder="1" applyAlignment="1">
      <alignment vertical="top" wrapText="1" readingOrder="1"/>
    </xf>
    <xf numFmtId="168" fontId="36" fillId="0" borderId="10" xfId="3" applyNumberFormat="1" applyFont="1" applyFill="1" applyBorder="1" applyAlignment="1">
      <alignment horizontal="center" vertical="center" wrapText="1" readingOrder="1"/>
    </xf>
    <xf numFmtId="0" fontId="36" fillId="0" borderId="10" xfId="3" applyNumberFormat="1" applyFont="1" applyFill="1" applyBorder="1" applyAlignment="1">
      <alignment vertical="top" wrapText="1"/>
    </xf>
    <xf numFmtId="43" fontId="36" fillId="0" borderId="10" xfId="4" applyFont="1" applyFill="1" applyBorder="1" applyAlignment="1">
      <alignment horizontal="center" vertical="center" wrapText="1" readingOrder="1"/>
    </xf>
    <xf numFmtId="43" fontId="36" fillId="0" borderId="10" xfId="4" applyFont="1" applyFill="1" applyBorder="1" applyAlignment="1">
      <alignment vertical="top" wrapText="1"/>
    </xf>
    <xf numFmtId="1" fontId="36" fillId="2" borderId="14" xfId="3" applyNumberFormat="1" applyFont="1" applyFill="1" applyBorder="1" applyAlignment="1">
      <alignment horizontal="center" vertical="center" wrapText="1" readingOrder="1"/>
    </xf>
    <xf numFmtId="1" fontId="36" fillId="2" borderId="10" xfId="3" applyNumberFormat="1" applyFont="1" applyFill="1" applyBorder="1" applyAlignment="1">
      <alignment vertical="center" wrapText="1"/>
    </xf>
    <xf numFmtId="43" fontId="36" fillId="2" borderId="10" xfId="4" applyFont="1" applyFill="1" applyBorder="1" applyAlignment="1">
      <alignment horizontal="center" vertical="center" wrapText="1" readingOrder="1"/>
    </xf>
    <xf numFmtId="43" fontId="36" fillId="2" borderId="10" xfId="4" applyFont="1" applyFill="1" applyBorder="1" applyAlignment="1">
      <alignment vertical="top" wrapText="1"/>
    </xf>
    <xf numFmtId="1" fontId="36" fillId="2" borderId="10" xfId="3" applyNumberFormat="1" applyFont="1" applyFill="1" applyBorder="1" applyAlignment="1">
      <alignment horizontal="center" vertical="center" wrapText="1" readingOrder="1"/>
    </xf>
    <xf numFmtId="1" fontId="36" fillId="2" borderId="10" xfId="3" applyNumberFormat="1" applyFont="1" applyFill="1" applyBorder="1" applyAlignment="1">
      <alignment vertical="top" wrapText="1"/>
    </xf>
    <xf numFmtId="169" fontId="36" fillId="0" borderId="10" xfId="3" applyNumberFormat="1" applyFont="1" applyFill="1" applyBorder="1" applyAlignment="1">
      <alignment horizontal="center" vertical="center" wrapText="1" readingOrder="1"/>
    </xf>
    <xf numFmtId="169" fontId="36" fillId="0" borderId="10" xfId="3" applyNumberFormat="1" applyFont="1" applyFill="1" applyBorder="1" applyAlignment="1">
      <alignment vertical="top" wrapText="1"/>
    </xf>
    <xf numFmtId="0" fontId="34" fillId="0" borderId="10" xfId="3" applyNumberFormat="1" applyFont="1" applyFill="1" applyBorder="1" applyAlignment="1">
      <alignment horizontal="left" vertical="center" wrapText="1" readingOrder="1"/>
    </xf>
    <xf numFmtId="0" fontId="34" fillId="0" borderId="10" xfId="3" applyNumberFormat="1" applyFont="1" applyFill="1" applyBorder="1" applyAlignment="1">
      <alignment vertical="top" wrapText="1"/>
    </xf>
    <xf numFmtId="0" fontId="36" fillId="0" borderId="10" xfId="3" applyNumberFormat="1" applyFont="1" applyFill="1" applyBorder="1" applyAlignment="1">
      <alignment horizontal="center" vertical="center" wrapText="1" readingOrder="1"/>
    </xf>
    <xf numFmtId="0" fontId="36" fillId="0" borderId="10" xfId="3" applyNumberFormat="1" applyFont="1" applyFill="1" applyBorder="1" applyAlignment="1">
      <alignment horizontal="center" vertical="top" wrapText="1"/>
    </xf>
    <xf numFmtId="0" fontId="50" fillId="0" borderId="0" xfId="3" applyNumberFormat="1" applyFont="1" applyFill="1" applyBorder="1" applyAlignment="1">
      <alignment horizontal="justify" vertical="center" wrapText="1" readingOrder="1"/>
    </xf>
    <xf numFmtId="0" fontId="48" fillId="0" borderId="0" xfId="3" applyFont="1" applyFill="1" applyBorder="1" applyAlignment="1">
      <alignment horizontal="justify" vertical="center"/>
    </xf>
    <xf numFmtId="0" fontId="43" fillId="0" borderId="0" xfId="3" applyNumberFormat="1" applyFont="1" applyFill="1" applyBorder="1" applyAlignment="1">
      <alignment vertical="center" wrapText="1" readingOrder="1"/>
    </xf>
    <xf numFmtId="0" fontId="24" fillId="0" borderId="0" xfId="3" applyFont="1" applyFill="1" applyBorder="1" applyAlignment="1">
      <alignment vertical="center"/>
    </xf>
    <xf numFmtId="0" fontId="50" fillId="8" borderId="0" xfId="3" applyNumberFormat="1" applyFont="1" applyFill="1" applyBorder="1" applyAlignment="1">
      <alignment horizontal="justify" vertical="top" wrapText="1" readingOrder="1"/>
    </xf>
    <xf numFmtId="0" fontId="48" fillId="8" borderId="0" xfId="3" applyFont="1" applyFill="1" applyBorder="1" applyAlignment="1">
      <alignment horizontal="justify"/>
    </xf>
    <xf numFmtId="0" fontId="43" fillId="0" borderId="0" xfId="3" applyNumberFormat="1" applyFont="1" applyFill="1" applyBorder="1" applyAlignment="1">
      <alignment vertical="top" wrapText="1" readingOrder="1"/>
    </xf>
    <xf numFmtId="0" fontId="29" fillId="2" borderId="0" xfId="3" applyNumberFormat="1" applyFont="1" applyFill="1" applyBorder="1" applyAlignment="1">
      <alignment horizontal="justify" vertical="center" wrapText="1" readingOrder="1"/>
    </xf>
    <xf numFmtId="0" fontId="24" fillId="2" borderId="0" xfId="3" applyFont="1" applyFill="1" applyBorder="1" applyAlignment="1">
      <alignment horizontal="justify" vertical="center"/>
    </xf>
    <xf numFmtId="0" fontId="29" fillId="0" borderId="0" xfId="3" applyNumberFormat="1" applyFont="1" applyFill="1" applyBorder="1" applyAlignment="1">
      <alignment horizontal="justify" vertical="center" wrapText="1" readingOrder="1"/>
    </xf>
    <xf numFmtId="0" fontId="24" fillId="0" borderId="0" xfId="3" applyFont="1" applyFill="1" applyBorder="1" applyAlignment="1">
      <alignment horizontal="justify" vertical="center"/>
    </xf>
    <xf numFmtId="0" fontId="43" fillId="7" borderId="0" xfId="3" applyNumberFormat="1" applyFont="1" applyFill="1" applyBorder="1" applyAlignment="1">
      <alignment vertical="top" wrapText="1" readingOrder="1"/>
    </xf>
    <xf numFmtId="0" fontId="24" fillId="0" borderId="0" xfId="3" applyFont="1" applyFill="1" applyBorder="1" applyAlignment="1">
      <alignment horizontal="justify" vertical="center" readingOrder="1"/>
    </xf>
    <xf numFmtId="0" fontId="43" fillId="0" borderId="0" xfId="3" applyNumberFormat="1" applyFont="1" applyFill="1" applyBorder="1" applyAlignment="1">
      <alignment horizontal="justify" vertical="top" wrapText="1" readingOrder="1"/>
    </xf>
    <xf numFmtId="0" fontId="48" fillId="2" borderId="0" xfId="3" applyFont="1" applyFill="1" applyBorder="1" applyAlignment="1">
      <alignment horizontal="justify" vertical="center"/>
    </xf>
    <xf numFmtId="0" fontId="43" fillId="7" borderId="0" xfId="3" applyNumberFormat="1" applyFont="1" applyFill="1" applyBorder="1" applyAlignment="1">
      <alignment horizontal="justify" vertical="top" wrapText="1" readingOrder="1"/>
    </xf>
    <xf numFmtId="0" fontId="24" fillId="0" borderId="0" xfId="3" applyFont="1" applyFill="1" applyBorder="1" applyAlignment="1">
      <alignment horizontal="justify" readingOrder="1"/>
    </xf>
    <xf numFmtId="0" fontId="29" fillId="0" borderId="0" xfId="3" applyNumberFormat="1" applyFont="1" applyFill="1" applyBorder="1" applyAlignment="1">
      <alignment vertical="top" wrapText="1" readingOrder="1"/>
    </xf>
    <xf numFmtId="0" fontId="25" fillId="5" borderId="0" xfId="3" applyNumberFormat="1" applyFont="1" applyFill="1" applyBorder="1" applyAlignment="1">
      <alignment horizontal="center" vertical="center" wrapText="1" readingOrder="1"/>
    </xf>
    <xf numFmtId="0" fontId="51" fillId="0" borderId="15" xfId="3" applyNumberFormat="1" applyFont="1" applyFill="1" applyBorder="1" applyAlignment="1">
      <alignment horizontal="center" vertical="center" wrapText="1" readingOrder="1"/>
    </xf>
    <xf numFmtId="0" fontId="33" fillId="0" borderId="16" xfId="3" applyNumberFormat="1" applyFont="1" applyFill="1" applyBorder="1" applyAlignment="1">
      <alignment vertical="top" wrapText="1"/>
    </xf>
    <xf numFmtId="0" fontId="33" fillId="0" borderId="17" xfId="3" applyNumberFormat="1" applyFont="1" applyFill="1" applyBorder="1" applyAlignment="1">
      <alignment vertical="top" wrapText="1"/>
    </xf>
    <xf numFmtId="167" fontId="34" fillId="0" borderId="15" xfId="3" applyNumberFormat="1" applyFont="1" applyFill="1" applyBorder="1" applyAlignment="1">
      <alignment horizontal="center" vertical="center" wrapText="1" readingOrder="1"/>
    </xf>
    <xf numFmtId="0" fontId="35" fillId="0" borderId="16" xfId="3" applyNumberFormat="1" applyFont="1" applyFill="1" applyBorder="1" applyAlignment="1">
      <alignment vertical="top" wrapText="1"/>
    </xf>
    <xf numFmtId="0" fontId="35" fillId="0" borderId="17" xfId="3" applyNumberFormat="1" applyFont="1" applyFill="1" applyBorder="1" applyAlignment="1">
      <alignment vertical="top" wrapText="1"/>
    </xf>
    <xf numFmtId="10" fontId="36" fillId="0" borderId="15" xfId="3" applyNumberFormat="1" applyFont="1" applyFill="1" applyBorder="1" applyAlignment="1">
      <alignment horizontal="center" vertical="center" wrapText="1" readingOrder="1"/>
    </xf>
    <xf numFmtId="10" fontId="33" fillId="0" borderId="16" xfId="3" applyNumberFormat="1" applyFont="1" applyFill="1" applyBorder="1" applyAlignment="1">
      <alignment vertical="top" wrapText="1"/>
    </xf>
    <xf numFmtId="10" fontId="33" fillId="0" borderId="17" xfId="3" applyNumberFormat="1" applyFont="1" applyFill="1" applyBorder="1" applyAlignment="1">
      <alignment vertical="top" wrapText="1"/>
    </xf>
    <xf numFmtId="0" fontId="49" fillId="5" borderId="18" xfId="3" applyNumberFormat="1" applyFont="1" applyFill="1" applyBorder="1" applyAlignment="1">
      <alignment horizontal="center" vertical="top" wrapText="1" readingOrder="1"/>
    </xf>
    <xf numFmtId="0" fontId="24" fillId="0" borderId="19" xfId="3" applyNumberFormat="1" applyFont="1" applyFill="1" applyBorder="1" applyAlignment="1">
      <alignment vertical="top" wrapText="1"/>
    </xf>
    <xf numFmtId="0" fontId="24" fillId="0" borderId="20" xfId="3" applyNumberFormat="1" applyFont="1" applyFill="1" applyBorder="1" applyAlignment="1">
      <alignment vertical="top" wrapText="1"/>
    </xf>
    <xf numFmtId="0" fontId="2" fillId="6" borderId="10" xfId="3" applyNumberFormat="1" applyFont="1" applyFill="1" applyBorder="1" applyAlignment="1">
      <alignment horizontal="center" vertical="center" wrapText="1" readingOrder="1"/>
    </xf>
    <xf numFmtId="0" fontId="24" fillId="0" borderId="10" xfId="3" applyNumberFormat="1" applyFont="1" applyFill="1" applyBorder="1" applyAlignment="1">
      <alignment vertical="top" wrapText="1"/>
    </xf>
    <xf numFmtId="0" fontId="52" fillId="6" borderId="10" xfId="3" applyNumberFormat="1" applyFont="1" applyFill="1" applyBorder="1" applyAlignment="1">
      <alignment horizontal="center" vertical="center" wrapText="1" readingOrder="1"/>
    </xf>
    <xf numFmtId="0" fontId="39" fillId="0" borderId="10" xfId="3" applyNumberFormat="1" applyFont="1" applyFill="1" applyBorder="1" applyAlignment="1">
      <alignment vertical="top" wrapText="1"/>
    </xf>
    <xf numFmtId="0" fontId="51" fillId="6" borderId="10" xfId="3" applyNumberFormat="1" applyFont="1" applyFill="1" applyBorder="1" applyAlignment="1">
      <alignment horizontal="center" vertical="center" wrapText="1" readingOrder="1"/>
    </xf>
    <xf numFmtId="0" fontId="33" fillId="0" borderId="10" xfId="3" applyNumberFormat="1" applyFont="1" applyFill="1" applyBorder="1" applyAlignment="1">
      <alignment vertical="top" wrapText="1"/>
    </xf>
    <xf numFmtId="0" fontId="51" fillId="6" borderId="14" xfId="3" applyNumberFormat="1" applyFont="1" applyFill="1" applyBorder="1" applyAlignment="1">
      <alignment horizontal="center" vertical="center" wrapText="1" readingOrder="1"/>
    </xf>
    <xf numFmtId="43" fontId="34" fillId="0" borderId="0" xfId="3" applyNumberFormat="1" applyFont="1" applyFill="1" applyBorder="1" applyAlignment="1">
      <alignment vertical="top" wrapText="1"/>
    </xf>
    <xf numFmtId="0" fontId="34" fillId="0" borderId="0" xfId="3" applyFont="1" applyFill="1" applyBorder="1" applyAlignment="1">
      <alignment vertical="top" wrapText="1"/>
    </xf>
    <xf numFmtId="0" fontId="35" fillId="0" borderId="0" xfId="3" applyFont="1" applyFill="1" applyBorder="1" applyAlignment="1">
      <alignment vertical="top"/>
    </xf>
  </cellXfs>
  <cellStyles count="6">
    <cellStyle name="Comma" xfId="1" builtinId="3"/>
    <cellStyle name="Comma 2" xfId="4" xr:uid="{00000000-0005-0000-0000-000030000000}"/>
    <cellStyle name="Normal" xfId="0" builtinId="0"/>
    <cellStyle name="Normal 2" xfId="3" xr:uid="{00000000-0005-0000-0000-000031000000}"/>
    <cellStyle name="Normal_MATRIZ PLURIANUAL FINAL" xfId="2" xr:uid="{00000000-0005-0000-0000-000002000000}"/>
    <cellStyle name="Percent 2" xfId="5" xr:uid="{00000000-0005-0000-0000-00003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3</xdr:col>
      <xdr:colOff>209550</xdr:colOff>
      <xdr:row>277</xdr:row>
      <xdr:rowOff>9526</xdr:rowOff>
    </xdr:from>
    <xdr:to>
      <xdr:col>4</xdr:col>
      <xdr:colOff>749157</xdr:colOff>
      <xdr:row>281</xdr:row>
      <xdr:rowOff>8164</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9213" y="9526"/>
          <a:ext cx="1342275" cy="672880"/>
        </a:xfrm>
        <a:prstGeom prst="rect">
          <a:avLst/>
        </a:prstGeom>
        <a:ln>
          <a:noFill/>
        </a:ln>
        <a:effectLst>
          <a:softEdge rad="112500"/>
        </a:effectLst>
      </xdr:spPr>
    </xdr:pic>
    <xdr:clientData/>
  </xdr:twoCellAnchor>
  <mc:AlternateContent xmlns:mc="http://schemas.openxmlformats.org/markup-compatibility/2006">
    <mc:Choice xmlns:a14="http://schemas.microsoft.com/office/drawing/2010/main" Requires="a14">
      <xdr:twoCellAnchor>
        <xdr:from>
          <xdr:col>3</xdr:col>
          <xdr:colOff>0</xdr:colOff>
          <xdr:row>177</xdr:row>
          <xdr:rowOff>47625</xdr:rowOff>
        </xdr:from>
        <xdr:to>
          <xdr:col>9</xdr:col>
          <xdr:colOff>9525</xdr:colOff>
          <xdr:row>196</xdr:row>
          <xdr:rowOff>133350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201</xdr:row>
          <xdr:rowOff>0</xdr:rowOff>
        </xdr:from>
        <xdr:to>
          <xdr:col>8</xdr:col>
          <xdr:colOff>742950</xdr:colOff>
          <xdr:row>224</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229</xdr:row>
          <xdr:rowOff>0</xdr:rowOff>
        </xdr:from>
        <xdr:to>
          <xdr:col>8</xdr:col>
          <xdr:colOff>752475</xdr:colOff>
          <xdr:row>248</xdr:row>
          <xdr:rowOff>152400</xdr:rowOff>
        </xdr:to>
        <xdr:sp macro="" textlink="">
          <xdr:nvSpPr>
            <xdr:cNvPr id="1037" name="Object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5</xdr:col>
      <xdr:colOff>406978</xdr:colOff>
      <xdr:row>32</xdr:row>
      <xdr:rowOff>25981</xdr:rowOff>
    </xdr:from>
    <xdr:to>
      <xdr:col>6</xdr:col>
      <xdr:colOff>1</xdr:colOff>
      <xdr:row>36</xdr:row>
      <xdr:rowOff>184656</xdr:rowOff>
    </xdr:to>
    <xdr:pic>
      <xdr:nvPicPr>
        <xdr:cNvPr id="18" name="Imagen 1">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79569" y="25981"/>
          <a:ext cx="978477" cy="92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251113</xdr:colOff>
      <xdr:row>0</xdr:row>
      <xdr:rowOff>0</xdr:rowOff>
    </xdr:from>
    <xdr:to>
      <xdr:col>6</xdr:col>
      <xdr:colOff>287482</xdr:colOff>
      <xdr:row>5</xdr:row>
      <xdr:rowOff>81395</xdr:rowOff>
    </xdr:to>
    <xdr:pic>
      <xdr:nvPicPr>
        <xdr:cNvPr id="23" name="Imagen 1" descr="CONIA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23704" y="0"/>
          <a:ext cx="1421823" cy="10338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171450</xdr:rowOff>
    </xdr:from>
    <xdr:to>
      <xdr:col>0</xdr:col>
      <xdr:colOff>1113073</xdr:colOff>
      <xdr:row>5</xdr:row>
      <xdr:rowOff>95249</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371476"/>
          <a:ext cx="1103548" cy="600074"/>
        </a:xfrm>
        <a:prstGeom prst="rect">
          <a:avLst/>
        </a:prstGeom>
        <a:ln>
          <a:noFill/>
        </a:ln>
        <a:effectLst>
          <a:softEdge rad="112500"/>
        </a:effec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127</xdr:row>
          <xdr:rowOff>0</xdr:rowOff>
        </xdr:from>
        <xdr:to>
          <xdr:col>36</xdr:col>
          <xdr:colOff>542925</xdr:colOff>
          <xdr:row>160</xdr:row>
          <xdr:rowOff>38100</xdr:rowOff>
        </xdr:to>
        <xdr:sp macro="" textlink="">
          <xdr:nvSpPr>
            <xdr:cNvPr id="3077" name="Object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129</xdr:row>
          <xdr:rowOff>0</xdr:rowOff>
        </xdr:from>
        <xdr:to>
          <xdr:col>36</xdr:col>
          <xdr:colOff>542925</xdr:colOff>
          <xdr:row>162</xdr:row>
          <xdr:rowOff>38100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PowerPoint_Slide1.sldx"/><Relationship Id="rId5" Type="http://schemas.openxmlformats.org/officeDocument/2006/relationships/image" Target="../media/image1.emf"/><Relationship Id="rId4" Type="http://schemas.openxmlformats.org/officeDocument/2006/relationships/package" Target="../embeddings/Microsoft_PowerPoint_Slide.sldx"/><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7.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7.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303"/>
  <sheetViews>
    <sheetView tabSelected="1" topLeftCell="B1" zoomScale="110" zoomScaleNormal="110" workbookViewId="0">
      <selection activeCell="P295" sqref="P295"/>
    </sheetView>
  </sheetViews>
  <sheetFormatPr defaultColWidth="11.42578125" defaultRowHeight="15" x14ac:dyDescent="0.25"/>
  <cols>
    <col min="1" max="1" width="2.7109375" hidden="1" customWidth="1"/>
    <col min="2" max="2" width="2" customWidth="1"/>
    <col min="3" max="3" width="4.42578125" customWidth="1"/>
    <col min="4" max="4" width="10.85546875" customWidth="1"/>
    <col min="5" max="5" width="17.5703125" customWidth="1"/>
    <col min="6" max="6" width="20.7109375" customWidth="1"/>
    <col min="7" max="7" width="17.5703125" customWidth="1"/>
    <col min="8" max="8" width="9.5703125" customWidth="1"/>
    <col min="9" max="9" width="12.85546875" customWidth="1"/>
    <col min="10" max="10" width="9.140625" customWidth="1"/>
    <col min="11" max="11" width="9.85546875" customWidth="1"/>
    <col min="12" max="12" width="18.7109375" customWidth="1"/>
    <col min="13" max="13" width="12" customWidth="1"/>
    <col min="14" max="14" width="11.42578125" customWidth="1"/>
    <col min="15" max="15" width="10.5703125" customWidth="1"/>
    <col min="16" max="16" width="21" customWidth="1"/>
    <col min="17" max="17" width="16.28515625" customWidth="1"/>
  </cols>
  <sheetData>
    <row r="1" spans="2:9" x14ac:dyDescent="0.25">
      <c r="C1" s="172"/>
      <c r="D1" s="172"/>
      <c r="E1" s="172"/>
      <c r="F1" s="172"/>
      <c r="G1" s="172"/>
      <c r="H1" s="172"/>
      <c r="I1" s="172"/>
    </row>
    <row r="6" spans="2:9" ht="36" customHeight="1" x14ac:dyDescent="0.25">
      <c r="C6" s="184" t="s">
        <v>53</v>
      </c>
      <c r="D6" s="184"/>
      <c r="E6" s="184"/>
      <c r="F6" s="184"/>
      <c r="G6" s="184"/>
      <c r="H6" s="184"/>
      <c r="I6" s="184"/>
    </row>
    <row r="7" spans="2:9" ht="26.25" customHeight="1" x14ac:dyDescent="0.25">
      <c r="C7" s="184" t="s">
        <v>169</v>
      </c>
      <c r="D7" s="184"/>
      <c r="E7" s="184"/>
      <c r="F7" s="184"/>
      <c r="G7" s="184"/>
      <c r="H7" s="184"/>
      <c r="I7" s="184"/>
    </row>
    <row r="8" spans="2:9" ht="21" x14ac:dyDescent="0.25">
      <c r="C8" s="84"/>
    </row>
    <row r="9" spans="2:9" ht="21" x14ac:dyDescent="0.25">
      <c r="C9" s="84"/>
    </row>
    <row r="10" spans="2:9" ht="15" customHeight="1" x14ac:dyDescent="0.25">
      <c r="B10" s="184" t="s">
        <v>170</v>
      </c>
      <c r="C10" s="184"/>
      <c r="D10" s="184"/>
      <c r="E10" s="184"/>
      <c r="F10" s="184"/>
      <c r="G10" s="184"/>
      <c r="H10" s="184"/>
      <c r="I10" s="184"/>
    </row>
    <row r="11" spans="2:9" ht="51.75" customHeight="1" x14ac:dyDescent="0.25">
      <c r="C11" s="124"/>
    </row>
    <row r="12" spans="2:9" ht="15.75" x14ac:dyDescent="0.25">
      <c r="C12" s="124" t="s">
        <v>453</v>
      </c>
      <c r="F12" s="124" t="s">
        <v>454</v>
      </c>
    </row>
    <row r="13" spans="2:9" ht="22.5" customHeight="1" x14ac:dyDescent="0.25">
      <c r="C13" s="183" t="s">
        <v>464</v>
      </c>
      <c r="D13" s="183"/>
      <c r="E13" s="183"/>
      <c r="F13" s="183"/>
      <c r="G13" s="183"/>
      <c r="H13" s="183"/>
      <c r="I13" s="183"/>
    </row>
    <row r="14" spans="2:9" ht="30" customHeight="1" x14ac:dyDescent="0.25">
      <c r="C14" s="182" t="s">
        <v>465</v>
      </c>
      <c r="D14" s="182"/>
      <c r="E14" s="182"/>
      <c r="F14" s="182"/>
      <c r="G14" s="182"/>
      <c r="H14" s="182"/>
      <c r="I14" s="182"/>
    </row>
    <row r="15" spans="2:9" ht="30" customHeight="1" x14ac:dyDescent="0.25">
      <c r="C15" s="181" t="s">
        <v>455</v>
      </c>
      <c r="D15" s="181"/>
      <c r="E15" s="181"/>
      <c r="F15" s="181"/>
      <c r="G15" s="181"/>
      <c r="H15" s="181"/>
      <c r="I15" s="181"/>
    </row>
    <row r="16" spans="2:9" ht="30" customHeight="1" x14ac:dyDescent="0.25">
      <c r="C16" s="182" t="s">
        <v>456</v>
      </c>
      <c r="D16" s="182"/>
      <c r="E16" s="182"/>
      <c r="F16" s="182"/>
      <c r="G16" s="182"/>
      <c r="H16" s="182"/>
      <c r="I16" s="182"/>
    </row>
    <row r="17" spans="3:9" ht="30" customHeight="1" x14ac:dyDescent="0.25">
      <c r="C17" s="182" t="s">
        <v>457</v>
      </c>
      <c r="D17" s="182"/>
      <c r="E17" s="182"/>
      <c r="F17" s="182"/>
      <c r="G17" s="182"/>
      <c r="H17" s="182"/>
      <c r="I17" s="182"/>
    </row>
    <row r="18" spans="3:9" ht="30" customHeight="1" x14ac:dyDescent="0.25">
      <c r="C18" s="182" t="s">
        <v>458</v>
      </c>
      <c r="D18" s="182"/>
      <c r="E18" s="182"/>
      <c r="F18" s="182"/>
      <c r="G18" s="182"/>
      <c r="H18" s="182"/>
      <c r="I18" s="182"/>
    </row>
    <row r="19" spans="3:9" ht="30" customHeight="1" x14ac:dyDescent="0.25">
      <c r="C19" s="182" t="s">
        <v>459</v>
      </c>
      <c r="D19" s="182"/>
      <c r="E19" s="182"/>
      <c r="F19" s="182"/>
      <c r="G19" s="182"/>
      <c r="H19" s="182"/>
      <c r="I19" s="182"/>
    </row>
    <row r="20" spans="3:9" ht="36" customHeight="1" x14ac:dyDescent="0.25">
      <c r="C20" s="182" t="s">
        <v>460</v>
      </c>
      <c r="D20" s="182"/>
      <c r="E20" s="182"/>
      <c r="F20" s="182"/>
      <c r="G20" s="182"/>
      <c r="H20" s="182"/>
      <c r="I20" s="182"/>
    </row>
    <row r="21" spans="3:9" ht="32.25" customHeight="1" x14ac:dyDescent="0.25">
      <c r="C21" s="182" t="s">
        <v>461</v>
      </c>
      <c r="D21" s="182"/>
      <c r="E21" s="182"/>
      <c r="F21" s="182"/>
      <c r="G21" s="182"/>
      <c r="H21" s="182"/>
      <c r="I21" s="182"/>
    </row>
    <row r="22" spans="3:9" ht="27" customHeight="1" x14ac:dyDescent="0.25">
      <c r="C22" s="124"/>
    </row>
    <row r="23" spans="3:9" ht="15.75" x14ac:dyDescent="0.25">
      <c r="C23" s="124" t="s">
        <v>462</v>
      </c>
      <c r="E23" s="183" t="s">
        <v>463</v>
      </c>
      <c r="F23" s="183"/>
      <c r="G23" s="183"/>
    </row>
    <row r="24" spans="3:9" ht="22.5" customHeight="1" x14ac:dyDescent="0.25">
      <c r="C24" s="179" t="s">
        <v>466</v>
      </c>
      <c r="D24" s="179"/>
      <c r="E24" s="179"/>
      <c r="F24" s="179"/>
      <c r="G24" s="179"/>
      <c r="H24" s="179"/>
      <c r="I24" s="179"/>
    </row>
    <row r="25" spans="3:9" ht="24" customHeight="1" x14ac:dyDescent="0.25">
      <c r="C25" s="179" t="s">
        <v>467</v>
      </c>
      <c r="D25" s="179"/>
      <c r="E25" s="179"/>
      <c r="F25" s="179"/>
      <c r="G25" s="179"/>
      <c r="H25" s="179"/>
      <c r="I25" s="179"/>
    </row>
    <row r="26" spans="3:9" ht="15.75" x14ac:dyDescent="0.25">
      <c r="C26" s="124"/>
    </row>
    <row r="27" spans="3:9" ht="15.75" x14ac:dyDescent="0.25">
      <c r="C27" s="124"/>
    </row>
    <row r="28" spans="3:9" ht="15.75" x14ac:dyDescent="0.25">
      <c r="C28" s="124"/>
    </row>
    <row r="29" spans="3:9" x14ac:dyDescent="0.25">
      <c r="C29" s="180" t="s">
        <v>171</v>
      </c>
      <c r="D29" s="180"/>
      <c r="E29" s="180"/>
      <c r="F29" s="180"/>
      <c r="G29" s="180"/>
      <c r="H29" s="180"/>
      <c r="I29" s="180"/>
    </row>
    <row r="38" spans="3:9" x14ac:dyDescent="0.25">
      <c r="C38" s="172" t="s">
        <v>168</v>
      </c>
      <c r="D38" s="172"/>
      <c r="E38" s="172"/>
      <c r="F38" s="172"/>
      <c r="G38" s="172"/>
      <c r="H38" s="172"/>
      <c r="I38" s="172"/>
    </row>
    <row r="41" spans="3:9" x14ac:dyDescent="0.25">
      <c r="C41" s="172" t="s">
        <v>273</v>
      </c>
      <c r="D41" s="172"/>
      <c r="E41" s="172"/>
      <c r="F41" s="172"/>
      <c r="G41" s="172"/>
      <c r="H41" s="172"/>
      <c r="I41" s="172"/>
    </row>
    <row r="44" spans="3:9" x14ac:dyDescent="0.25">
      <c r="C44" s="172" t="s">
        <v>170</v>
      </c>
      <c r="D44" s="172"/>
      <c r="E44" s="172"/>
      <c r="F44" s="172"/>
      <c r="G44" s="172"/>
      <c r="H44" s="172"/>
      <c r="I44" s="172"/>
    </row>
    <row r="47" spans="3:9" x14ac:dyDescent="0.25">
      <c r="C47" s="172" t="s">
        <v>172</v>
      </c>
      <c r="D47" s="172"/>
      <c r="E47" s="172"/>
      <c r="F47" s="172"/>
      <c r="G47" s="172"/>
      <c r="H47" s="172"/>
      <c r="I47" s="172"/>
    </row>
    <row r="49" spans="3:3" x14ac:dyDescent="0.25">
      <c r="C49" t="s">
        <v>173</v>
      </c>
    </row>
    <row r="50" spans="3:3" ht="22.5" customHeight="1" x14ac:dyDescent="0.25">
      <c r="C50" t="s">
        <v>174</v>
      </c>
    </row>
    <row r="51" spans="3:3" x14ac:dyDescent="0.25">
      <c r="C51" t="s">
        <v>175</v>
      </c>
    </row>
    <row r="52" spans="3:3" ht="6" customHeight="1" x14ac:dyDescent="0.25"/>
    <row r="53" spans="3:3" x14ac:dyDescent="0.25">
      <c r="C53" t="s">
        <v>181</v>
      </c>
    </row>
    <row r="54" spans="3:3" x14ac:dyDescent="0.25">
      <c r="C54" t="s">
        <v>182</v>
      </c>
    </row>
    <row r="55" spans="3:3" x14ac:dyDescent="0.25">
      <c r="C55" t="s">
        <v>183</v>
      </c>
    </row>
    <row r="56" spans="3:3" x14ac:dyDescent="0.25">
      <c r="C56" t="s">
        <v>184</v>
      </c>
    </row>
    <row r="57" spans="3:3" x14ac:dyDescent="0.25">
      <c r="C57" t="s">
        <v>185</v>
      </c>
    </row>
    <row r="58" spans="3:3" x14ac:dyDescent="0.25">
      <c r="C58" t="s">
        <v>186</v>
      </c>
    </row>
    <row r="59" spans="3:3" x14ac:dyDescent="0.25">
      <c r="C59" t="s">
        <v>187</v>
      </c>
    </row>
    <row r="60" spans="3:3" x14ac:dyDescent="0.25">
      <c r="C60" t="s">
        <v>176</v>
      </c>
    </row>
    <row r="61" spans="3:3" x14ac:dyDescent="0.25">
      <c r="C61" t="s">
        <v>177</v>
      </c>
    </row>
    <row r="62" spans="3:3" x14ac:dyDescent="0.25">
      <c r="C62" t="s">
        <v>178</v>
      </c>
    </row>
    <row r="63" spans="3:3" x14ac:dyDescent="0.25">
      <c r="C63" t="s">
        <v>179</v>
      </c>
    </row>
    <row r="64" spans="3:3" x14ac:dyDescent="0.25">
      <c r="C64" t="s">
        <v>180</v>
      </c>
    </row>
    <row r="65" spans="3:61" x14ac:dyDescent="0.25">
      <c r="C65" t="s">
        <v>188</v>
      </c>
    </row>
    <row r="66" spans="3:61" x14ac:dyDescent="0.25">
      <c r="C66" t="s">
        <v>189</v>
      </c>
    </row>
    <row r="67" spans="3:61" x14ac:dyDescent="0.25">
      <c r="C67" t="s">
        <v>190</v>
      </c>
    </row>
    <row r="69" spans="3:61" x14ac:dyDescent="0.25">
      <c r="C69" t="s">
        <v>191</v>
      </c>
    </row>
    <row r="70" spans="3:61" ht="11.25" customHeight="1" x14ac:dyDescent="0.25"/>
    <row r="71" spans="3:61" ht="141" customHeight="1" x14ac:dyDescent="0.25">
      <c r="C71" s="173" t="s">
        <v>192</v>
      </c>
      <c r="D71" s="173"/>
      <c r="E71" s="173"/>
      <c r="F71" s="173"/>
      <c r="G71" s="173"/>
      <c r="H71" s="173"/>
      <c r="I71" s="173"/>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row>
    <row r="72" spans="3:61" x14ac:dyDescent="0.25">
      <c r="C72" s="175" t="s">
        <v>193</v>
      </c>
      <c r="D72" s="175"/>
      <c r="E72" s="175"/>
      <c r="F72" s="175"/>
      <c r="G72" s="175"/>
      <c r="H72" s="175"/>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row>
    <row r="73" spans="3:61" ht="5.25" customHeight="1" x14ac:dyDescent="0.25">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row>
    <row r="74" spans="3:61" x14ac:dyDescent="0.25">
      <c r="C74" t="s">
        <v>194</v>
      </c>
    </row>
    <row r="75" spans="3:61" ht="9" customHeight="1" x14ac:dyDescent="0.25"/>
    <row r="76" spans="3:61" ht="33" customHeight="1" x14ac:dyDescent="0.25">
      <c r="C76" s="174" t="s">
        <v>195</v>
      </c>
      <c r="D76" s="174"/>
      <c r="E76" s="174"/>
      <c r="F76" s="174"/>
      <c r="G76" s="174"/>
      <c r="H76" s="174"/>
      <c r="I76" s="174"/>
      <c r="J76" s="49"/>
      <c r="K76" s="49"/>
      <c r="L76" s="49"/>
      <c r="M76" s="49"/>
    </row>
    <row r="77" spans="3:61" x14ac:dyDescent="0.25">
      <c r="C77" t="s">
        <v>196</v>
      </c>
    </row>
    <row r="78" spans="3:61" ht="32.25" customHeight="1" x14ac:dyDescent="0.25">
      <c r="C78" s="173" t="s">
        <v>197</v>
      </c>
      <c r="D78" s="173"/>
      <c r="E78" s="173"/>
      <c r="F78" s="173"/>
      <c r="G78" s="173"/>
      <c r="H78" s="173"/>
      <c r="I78" s="173"/>
    </row>
    <row r="79" spans="3:61" ht="7.5" customHeight="1" x14ac:dyDescent="0.25">
      <c r="C79" s="87"/>
      <c r="D79" s="87"/>
      <c r="E79" s="87"/>
      <c r="F79" s="87"/>
      <c r="G79" s="87"/>
      <c r="H79" s="87"/>
      <c r="I79" s="87"/>
    </row>
    <row r="80" spans="3:61" ht="21" customHeight="1" x14ac:dyDescent="0.25">
      <c r="C80" t="s">
        <v>198</v>
      </c>
    </row>
    <row r="81" spans="3:21" x14ac:dyDescent="0.25">
      <c r="C81" t="s">
        <v>199</v>
      </c>
    </row>
    <row r="82" spans="3:21" x14ac:dyDescent="0.25">
      <c r="C82" t="s">
        <v>200</v>
      </c>
    </row>
    <row r="83" spans="3:21" x14ac:dyDescent="0.25">
      <c r="C83" t="s">
        <v>201</v>
      </c>
    </row>
    <row r="84" spans="3:21" x14ac:dyDescent="0.25">
      <c r="C84" t="s">
        <v>202</v>
      </c>
    </row>
    <row r="85" spans="3:21" x14ac:dyDescent="0.25">
      <c r="C85" t="s">
        <v>203</v>
      </c>
    </row>
    <row r="86" spans="3:21" x14ac:dyDescent="0.25">
      <c r="C86" t="s">
        <v>204</v>
      </c>
    </row>
    <row r="87" spans="3:21" x14ac:dyDescent="0.25">
      <c r="C87" t="s">
        <v>205</v>
      </c>
    </row>
    <row r="88" spans="3:21" ht="12" customHeight="1" x14ac:dyDescent="0.25"/>
    <row r="89" spans="3:21" x14ac:dyDescent="0.25">
      <c r="C89" t="s">
        <v>206</v>
      </c>
    </row>
    <row r="90" spans="3:21" ht="7.5" customHeight="1" x14ac:dyDescent="0.25"/>
    <row r="91" spans="3:21" x14ac:dyDescent="0.25">
      <c r="C91" t="s">
        <v>207</v>
      </c>
    </row>
    <row r="92" spans="3:21" ht="53.25" customHeight="1" x14ac:dyDescent="0.25">
      <c r="C92" s="173" t="s">
        <v>208</v>
      </c>
      <c r="D92" s="173"/>
      <c r="E92" s="173"/>
      <c r="F92" s="173"/>
      <c r="G92" s="173"/>
      <c r="H92" s="173"/>
      <c r="I92" s="173"/>
      <c r="J92" s="49"/>
      <c r="K92" s="49"/>
      <c r="L92" s="49"/>
      <c r="M92" s="49"/>
      <c r="N92" s="49"/>
      <c r="O92" s="49"/>
      <c r="P92" s="49"/>
      <c r="Q92" s="49"/>
      <c r="R92" s="49"/>
      <c r="S92" s="49"/>
      <c r="T92" s="49"/>
      <c r="U92" s="49"/>
    </row>
    <row r="93" spans="3:21" ht="12.75" customHeight="1" x14ac:dyDescent="0.25"/>
    <row r="94" spans="3:21" ht="45.75" customHeight="1" x14ac:dyDescent="0.25">
      <c r="C94" s="173" t="s">
        <v>209</v>
      </c>
      <c r="D94" s="173"/>
      <c r="E94" s="173"/>
      <c r="F94" s="173"/>
      <c r="G94" s="173"/>
      <c r="H94" s="173"/>
      <c r="I94" s="173"/>
      <c r="J94" s="49"/>
      <c r="K94" s="49"/>
      <c r="L94" s="49"/>
      <c r="M94" s="49"/>
      <c r="N94" s="49"/>
      <c r="O94" s="49"/>
      <c r="P94" s="49"/>
      <c r="Q94" s="49"/>
      <c r="R94" s="49"/>
      <c r="S94" s="49"/>
      <c r="T94" s="49"/>
    </row>
    <row r="95" spans="3:21" ht="9" customHeight="1" x14ac:dyDescent="0.25"/>
    <row r="96" spans="3:21" ht="52.5" customHeight="1" x14ac:dyDescent="0.25">
      <c r="C96" s="173" t="s">
        <v>210</v>
      </c>
      <c r="D96" s="173"/>
      <c r="E96" s="173"/>
      <c r="F96" s="173"/>
      <c r="G96" s="173"/>
      <c r="H96" s="173"/>
      <c r="I96" s="173"/>
      <c r="J96" s="49"/>
      <c r="K96" s="49"/>
      <c r="L96" s="49"/>
      <c r="M96" s="49"/>
      <c r="N96" s="49"/>
      <c r="O96" s="49"/>
      <c r="P96" s="49"/>
      <c r="Q96" s="49"/>
      <c r="R96" s="49"/>
      <c r="S96" s="49"/>
      <c r="T96" s="49"/>
    </row>
    <row r="97" spans="3:16" ht="8.25" customHeight="1" x14ac:dyDescent="0.25"/>
    <row r="98" spans="3:16" ht="38.25" customHeight="1" x14ac:dyDescent="0.25">
      <c r="C98" s="173" t="s">
        <v>211</v>
      </c>
      <c r="D98" s="173"/>
      <c r="E98" s="173"/>
      <c r="F98" s="173"/>
      <c r="G98" s="173"/>
      <c r="H98" s="173"/>
      <c r="I98" s="173"/>
      <c r="J98" s="49"/>
      <c r="K98" s="49"/>
      <c r="L98" s="49"/>
      <c r="M98" s="49"/>
    </row>
    <row r="99" spans="3:16" ht="35.25" customHeight="1" x14ac:dyDescent="0.25">
      <c r="C99" s="173" t="s">
        <v>212</v>
      </c>
      <c r="D99" s="173"/>
      <c r="E99" s="173"/>
      <c r="F99" s="173"/>
      <c r="G99" s="173"/>
      <c r="H99" s="173"/>
      <c r="I99" s="173"/>
      <c r="J99" s="49"/>
      <c r="K99" s="49"/>
      <c r="L99" s="49"/>
    </row>
    <row r="100" spans="3:16" ht="15" customHeight="1" x14ac:dyDescent="0.25"/>
    <row r="101" spans="3:16" ht="36" customHeight="1" x14ac:dyDescent="0.25">
      <c r="C101" s="173" t="s">
        <v>213</v>
      </c>
      <c r="D101" s="173"/>
      <c r="E101" s="173"/>
      <c r="F101" s="173"/>
      <c r="G101" s="173"/>
      <c r="H101" s="173"/>
      <c r="I101" s="173"/>
      <c r="J101" s="88"/>
      <c r="K101" s="88"/>
      <c r="L101" s="88"/>
      <c r="M101" s="88"/>
      <c r="N101" s="88"/>
    </row>
    <row r="102" spans="3:16" ht="12.75" customHeight="1" x14ac:dyDescent="0.25"/>
    <row r="103" spans="3:16" x14ac:dyDescent="0.25">
      <c r="C103" t="s">
        <v>214</v>
      </c>
    </row>
    <row r="104" spans="3:16" ht="8.25" customHeight="1" x14ac:dyDescent="0.25"/>
    <row r="105" spans="3:16" ht="42.75" customHeight="1" x14ac:dyDescent="0.25">
      <c r="C105" s="174" t="s">
        <v>215</v>
      </c>
      <c r="D105" s="174"/>
      <c r="E105" s="174"/>
      <c r="F105" s="174"/>
      <c r="G105" s="174"/>
      <c r="H105" s="174"/>
      <c r="I105" s="174"/>
      <c r="J105" s="49"/>
      <c r="K105" s="49"/>
      <c r="L105" s="49"/>
      <c r="M105" s="49"/>
      <c r="N105" s="49"/>
      <c r="O105" s="49"/>
      <c r="P105" s="49"/>
    </row>
    <row r="107" spans="3:16" x14ac:dyDescent="0.25">
      <c r="C107" t="s">
        <v>216</v>
      </c>
    </row>
    <row r="108" spans="3:16" ht="7.5" customHeight="1" x14ac:dyDescent="0.25">
      <c r="C108" t="s">
        <v>217</v>
      </c>
    </row>
    <row r="109" spans="3:16" x14ac:dyDescent="0.25">
      <c r="C109" t="s">
        <v>218</v>
      </c>
    </row>
    <row r="110" spans="3:16" ht="6.75" customHeight="1" x14ac:dyDescent="0.25"/>
    <row r="111" spans="3:16" x14ac:dyDescent="0.25">
      <c r="C111" t="s">
        <v>219</v>
      </c>
    </row>
    <row r="112" spans="3:16" x14ac:dyDescent="0.25">
      <c r="C112" t="s">
        <v>220</v>
      </c>
    </row>
    <row r="113" spans="3:22" x14ac:dyDescent="0.25">
      <c r="C113" t="s">
        <v>221</v>
      </c>
    </row>
    <row r="114" spans="3:22" x14ac:dyDescent="0.25">
      <c r="C114" t="s">
        <v>222</v>
      </c>
    </row>
    <row r="115" spans="3:22" x14ac:dyDescent="0.25">
      <c r="C115" t="s">
        <v>223</v>
      </c>
    </row>
    <row r="116" spans="3:22" ht="30.75" customHeight="1" x14ac:dyDescent="0.25">
      <c r="C116" s="174" t="s">
        <v>224</v>
      </c>
      <c r="D116" s="174"/>
      <c r="E116" s="174"/>
      <c r="F116" s="174"/>
      <c r="G116" s="174"/>
      <c r="H116" s="174"/>
      <c r="I116" s="174"/>
      <c r="J116" s="49"/>
      <c r="K116" s="49"/>
      <c r="L116" s="49"/>
      <c r="M116" s="49"/>
      <c r="N116" s="49"/>
      <c r="O116" s="49"/>
    </row>
    <row r="117" spans="3:22" x14ac:dyDescent="0.25">
      <c r="C117" t="s">
        <v>225</v>
      </c>
    </row>
    <row r="118" spans="3:22" x14ac:dyDescent="0.25">
      <c r="C118" t="s">
        <v>226</v>
      </c>
    </row>
    <row r="119" spans="3:22" ht="29.25" customHeight="1" x14ac:dyDescent="0.25">
      <c r="C119" s="173" t="s">
        <v>227</v>
      </c>
      <c r="D119" s="173"/>
      <c r="E119" s="173"/>
      <c r="F119" s="173"/>
      <c r="G119" s="173"/>
      <c r="H119" s="173"/>
      <c r="I119" s="173"/>
      <c r="J119" s="49"/>
    </row>
    <row r="120" spans="3:22" ht="10.5" customHeight="1" x14ac:dyDescent="0.25"/>
    <row r="121" spans="3:22" x14ac:dyDescent="0.25">
      <c r="C121" t="s">
        <v>275</v>
      </c>
    </row>
    <row r="122" spans="3:22" x14ac:dyDescent="0.25">
      <c r="C122" t="s">
        <v>228</v>
      </c>
    </row>
    <row r="123" spans="3:22" ht="33.75" customHeight="1" x14ac:dyDescent="0.25">
      <c r="C123" s="174" t="s">
        <v>229</v>
      </c>
      <c r="D123" s="174"/>
      <c r="E123" s="174"/>
      <c r="F123" s="174"/>
      <c r="G123" s="174"/>
      <c r="H123" s="174"/>
      <c r="I123" s="174"/>
      <c r="J123" s="49"/>
      <c r="K123" s="49"/>
      <c r="L123" s="49"/>
      <c r="M123" s="49"/>
      <c r="N123" s="49"/>
      <c r="O123" s="49"/>
      <c r="P123" s="49"/>
      <c r="Q123" s="49"/>
      <c r="R123" s="49"/>
      <c r="S123" s="49"/>
      <c r="T123" s="49"/>
      <c r="U123" s="49"/>
      <c r="V123" s="49"/>
    </row>
    <row r="124" spans="3:22" ht="11.25" customHeight="1" x14ac:dyDescent="0.25">
      <c r="C124" s="88"/>
      <c r="D124" s="88"/>
      <c r="E124" s="88"/>
      <c r="F124" s="88"/>
      <c r="G124" s="88"/>
      <c r="H124" s="88"/>
      <c r="I124" s="88"/>
      <c r="J124" s="49"/>
      <c r="K124" s="49"/>
      <c r="L124" s="49"/>
      <c r="M124" s="49"/>
      <c r="N124" s="49"/>
      <c r="O124" s="49"/>
      <c r="P124" s="49"/>
      <c r="Q124" s="49"/>
      <c r="R124" s="49"/>
      <c r="S124" s="49"/>
      <c r="T124" s="49"/>
      <c r="U124" s="49"/>
      <c r="V124" s="49"/>
    </row>
    <row r="125" spans="3:22" x14ac:dyDescent="0.25">
      <c r="C125" t="s">
        <v>274</v>
      </c>
    </row>
    <row r="126" spans="3:22" ht="6.75" customHeight="1" x14ac:dyDescent="0.25"/>
    <row r="127" spans="3:22" ht="41.25" customHeight="1" x14ac:dyDescent="0.25">
      <c r="C127" s="174" t="s">
        <v>230</v>
      </c>
      <c r="D127" s="174"/>
      <c r="E127" s="174"/>
      <c r="F127" s="174"/>
      <c r="G127" s="174"/>
      <c r="H127" s="174"/>
      <c r="I127" s="174"/>
      <c r="J127" s="49"/>
      <c r="K127" s="49"/>
      <c r="L127" s="49"/>
      <c r="M127" s="49"/>
      <c r="N127" s="49"/>
      <c r="O127" s="49"/>
      <c r="P127" s="49"/>
      <c r="Q127" s="49"/>
      <c r="R127" s="49"/>
      <c r="S127" s="49"/>
      <c r="T127" s="49"/>
      <c r="U127" s="49"/>
    </row>
    <row r="128" spans="3:22" ht="9" customHeight="1" x14ac:dyDescent="0.25"/>
    <row r="129" spans="3:3" x14ac:dyDescent="0.25">
      <c r="C129" t="s">
        <v>231</v>
      </c>
    </row>
    <row r="130" spans="3:3" x14ac:dyDescent="0.25">
      <c r="C130" t="s">
        <v>232</v>
      </c>
    </row>
    <row r="131" spans="3:3" x14ac:dyDescent="0.25">
      <c r="C131" t="s">
        <v>233</v>
      </c>
    </row>
    <row r="132" spans="3:3" x14ac:dyDescent="0.25">
      <c r="C132" t="s">
        <v>234</v>
      </c>
    </row>
    <row r="133" spans="3:3" x14ac:dyDescent="0.25">
      <c r="C133" t="s">
        <v>235</v>
      </c>
    </row>
    <row r="134" spans="3:3" x14ac:dyDescent="0.25">
      <c r="C134" t="s">
        <v>236</v>
      </c>
    </row>
    <row r="135" spans="3:3" x14ac:dyDescent="0.25">
      <c r="C135" t="s">
        <v>237</v>
      </c>
    </row>
    <row r="137" spans="3:3" x14ac:dyDescent="0.25">
      <c r="C137" t="s">
        <v>238</v>
      </c>
    </row>
    <row r="138" spans="3:3" x14ac:dyDescent="0.25">
      <c r="C138" t="s">
        <v>239</v>
      </c>
    </row>
    <row r="139" spans="3:3" x14ac:dyDescent="0.25">
      <c r="C139" t="s">
        <v>240</v>
      </c>
    </row>
    <row r="141" spans="3:3" x14ac:dyDescent="0.25">
      <c r="C141" t="s">
        <v>241</v>
      </c>
    </row>
    <row r="142" spans="3:3" x14ac:dyDescent="0.25">
      <c r="C142" t="s">
        <v>242</v>
      </c>
    </row>
    <row r="143" spans="3:3" x14ac:dyDescent="0.25">
      <c r="C143" t="s">
        <v>243</v>
      </c>
    </row>
    <row r="145" spans="3:3" x14ac:dyDescent="0.25">
      <c r="C145" t="s">
        <v>244</v>
      </c>
    </row>
    <row r="146" spans="3:3" x14ac:dyDescent="0.25">
      <c r="C146" t="s">
        <v>245</v>
      </c>
    </row>
    <row r="148" spans="3:3" x14ac:dyDescent="0.25">
      <c r="C148" t="s">
        <v>246</v>
      </c>
    </row>
    <row r="150" spans="3:3" x14ac:dyDescent="0.25">
      <c r="C150" t="s">
        <v>247</v>
      </c>
    </row>
    <row r="151" spans="3:3" x14ac:dyDescent="0.25">
      <c r="C151" t="s">
        <v>248</v>
      </c>
    </row>
    <row r="152" spans="3:3" x14ac:dyDescent="0.25">
      <c r="C152" t="s">
        <v>249</v>
      </c>
    </row>
    <row r="153" spans="3:3" x14ac:dyDescent="0.25">
      <c r="C153" t="s">
        <v>250</v>
      </c>
    </row>
    <row r="155" spans="3:3" x14ac:dyDescent="0.25">
      <c r="C155" t="s">
        <v>251</v>
      </c>
    </row>
    <row r="156" spans="3:3" x14ac:dyDescent="0.25">
      <c r="C156" t="s">
        <v>252</v>
      </c>
    </row>
    <row r="157" spans="3:3" x14ac:dyDescent="0.25">
      <c r="C157" t="s">
        <v>253</v>
      </c>
    </row>
    <row r="159" spans="3:3" x14ac:dyDescent="0.25">
      <c r="C159" t="s">
        <v>254</v>
      </c>
    </row>
    <row r="161" spans="3:15" x14ac:dyDescent="0.25">
      <c r="C161" t="s">
        <v>255</v>
      </c>
    </row>
    <row r="162" spans="3:15" x14ac:dyDescent="0.25">
      <c r="C162" t="s">
        <v>256</v>
      </c>
    </row>
    <row r="163" spans="3:15" x14ac:dyDescent="0.25">
      <c r="C163" t="s">
        <v>257</v>
      </c>
    </row>
    <row r="164" spans="3:15" x14ac:dyDescent="0.25">
      <c r="C164" t="s">
        <v>258</v>
      </c>
    </row>
    <row r="165" spans="3:15" x14ac:dyDescent="0.25">
      <c r="C165" t="s">
        <v>259</v>
      </c>
    </row>
    <row r="166" spans="3:15" x14ac:dyDescent="0.25">
      <c r="C166" t="s">
        <v>260</v>
      </c>
    </row>
    <row r="168" spans="3:15" x14ac:dyDescent="0.25">
      <c r="C168" t="s">
        <v>261</v>
      </c>
    </row>
    <row r="169" spans="3:15" x14ac:dyDescent="0.25">
      <c r="C169" t="s">
        <v>262</v>
      </c>
    </row>
    <row r="170" spans="3:15" x14ac:dyDescent="0.25">
      <c r="C170" t="s">
        <v>263</v>
      </c>
    </row>
    <row r="176" spans="3:15" ht="25.5" customHeight="1" x14ac:dyDescent="0.25">
      <c r="C176" s="176" t="s">
        <v>176</v>
      </c>
      <c r="D176" s="176"/>
      <c r="E176" s="176"/>
      <c r="F176" s="176"/>
      <c r="G176" s="176"/>
      <c r="H176" s="176"/>
      <c r="I176" s="176"/>
      <c r="J176" s="85"/>
      <c r="K176" s="85"/>
      <c r="L176" s="85"/>
      <c r="M176" s="85"/>
      <c r="N176" s="85"/>
      <c r="O176" s="85"/>
    </row>
    <row r="200" spans="4:12" ht="18.75" customHeight="1" x14ac:dyDescent="0.25">
      <c r="D200" s="176" t="s">
        <v>177</v>
      </c>
      <c r="E200" s="176"/>
      <c r="F200" s="176"/>
      <c r="G200" s="176"/>
      <c r="H200" s="176"/>
      <c r="I200" s="176"/>
      <c r="J200" s="85"/>
      <c r="K200" s="85"/>
      <c r="L200" s="85"/>
    </row>
    <row r="225" spans="3:12" ht="4.5" customHeight="1" x14ac:dyDescent="0.25"/>
    <row r="226" spans="3:12" ht="6.75" customHeight="1" x14ac:dyDescent="0.25"/>
    <row r="227" spans="3:12" ht="34.5" customHeight="1" x14ac:dyDescent="0.25">
      <c r="C227" s="49"/>
      <c r="D227" s="177" t="s">
        <v>276</v>
      </c>
      <c r="E227" s="177"/>
      <c r="F227" s="177"/>
      <c r="G227" s="177"/>
      <c r="H227" s="177"/>
      <c r="I227" s="177"/>
      <c r="J227" s="85"/>
      <c r="K227" s="85"/>
      <c r="L227" s="85"/>
    </row>
    <row r="228" spans="3:12" ht="8.25" customHeight="1" x14ac:dyDescent="0.25"/>
    <row r="229" spans="3:12" ht="9" customHeight="1" x14ac:dyDescent="0.25"/>
    <row r="230" spans="3:12" ht="9.75" customHeight="1" x14ac:dyDescent="0.25"/>
    <row r="246" spans="4:36" ht="10.5" customHeight="1" x14ac:dyDescent="0.25"/>
    <row r="249" spans="4:36" hidden="1" x14ac:dyDescent="0.25"/>
    <row r="250" spans="4:36" ht="7.5" customHeight="1" x14ac:dyDescent="0.25"/>
    <row r="251" spans="4:36" ht="3" customHeight="1" x14ac:dyDescent="0.25"/>
    <row r="252" spans="4:36" x14ac:dyDescent="0.25">
      <c r="D252" s="172" t="s">
        <v>264</v>
      </c>
      <c r="E252" s="172"/>
      <c r="F252" s="172"/>
      <c r="G252" s="172"/>
      <c r="H252" s="172"/>
      <c r="I252" s="172"/>
    </row>
    <row r="254" spans="4:36" ht="89.25" customHeight="1" x14ac:dyDescent="0.25">
      <c r="D254" s="173" t="s">
        <v>265</v>
      </c>
      <c r="E254" s="173"/>
      <c r="F254" s="173"/>
      <c r="G254" s="173"/>
      <c r="H254" s="173"/>
      <c r="I254" s="173"/>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row>
    <row r="255" spans="4:36" ht="66" customHeight="1" x14ac:dyDescent="0.25">
      <c r="D255" s="173" t="s">
        <v>266</v>
      </c>
      <c r="E255" s="173"/>
      <c r="F255" s="173"/>
      <c r="G255" s="173"/>
      <c r="H255" s="173"/>
      <c r="I255" s="173"/>
      <c r="J255" s="49"/>
      <c r="K255" s="49"/>
      <c r="L255" s="49"/>
      <c r="M255" s="49"/>
      <c r="N255" s="49"/>
      <c r="O255" s="49"/>
      <c r="P255" s="49"/>
      <c r="Q255" s="49"/>
      <c r="R255" s="49"/>
      <c r="S255" s="49"/>
      <c r="T255" s="49"/>
      <c r="U255" s="49"/>
      <c r="V255" s="49"/>
      <c r="W255" s="49"/>
      <c r="X255" s="49"/>
      <c r="Y255" s="49"/>
    </row>
    <row r="256" spans="4:36" ht="8.25" customHeight="1" x14ac:dyDescent="0.25">
      <c r="D256" t="s">
        <v>217</v>
      </c>
    </row>
    <row r="257" spans="4:76" x14ac:dyDescent="0.25">
      <c r="D257" s="89" t="s">
        <v>267</v>
      </c>
      <c r="E257" s="89"/>
      <c r="F257" s="89"/>
      <c r="G257" s="89"/>
      <c r="H257" s="89"/>
      <c r="I257" s="89"/>
    </row>
    <row r="258" spans="4:76" ht="38.25" customHeight="1" x14ac:dyDescent="0.25">
      <c r="D258" s="178" t="s">
        <v>268</v>
      </c>
      <c r="E258" s="178"/>
      <c r="F258" s="178"/>
      <c r="G258" s="178"/>
      <c r="H258" s="178"/>
      <c r="I258" s="178"/>
      <c r="J258" s="49"/>
      <c r="K258" s="49"/>
      <c r="L258" s="49"/>
      <c r="M258" s="49"/>
    </row>
    <row r="259" spans="4:76" ht="30" customHeight="1" x14ac:dyDescent="0.25">
      <c r="D259" s="178" t="s">
        <v>269</v>
      </c>
      <c r="E259" s="178"/>
      <c r="F259" s="178"/>
      <c r="G259" s="178"/>
      <c r="H259" s="178"/>
      <c r="I259" s="178"/>
      <c r="J259" s="49"/>
    </row>
    <row r="260" spans="4:76" ht="7.5" customHeight="1" x14ac:dyDescent="0.25"/>
    <row r="261" spans="4:76" ht="176.25" customHeight="1" x14ac:dyDescent="0.25">
      <c r="D261" s="174" t="s">
        <v>278</v>
      </c>
      <c r="E261" s="174"/>
      <c r="F261" s="174"/>
      <c r="G261" s="174"/>
      <c r="H261" s="174"/>
      <c r="I261" s="174"/>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row>
    <row r="262" spans="4:76" ht="7.5" customHeight="1" x14ac:dyDescent="0.25"/>
    <row r="263" spans="4:76" ht="270.75" customHeight="1" x14ac:dyDescent="0.25">
      <c r="D263" s="174" t="s">
        <v>279</v>
      </c>
      <c r="E263" s="174"/>
      <c r="F263" s="174"/>
      <c r="G263" s="174"/>
      <c r="H263" s="174"/>
      <c r="I263" s="174"/>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row>
    <row r="264" spans="4:76" ht="7.5" customHeight="1" x14ac:dyDescent="0.25"/>
    <row r="265" spans="4:76" ht="53.25" customHeight="1" x14ac:dyDescent="0.25">
      <c r="D265" s="173" t="s">
        <v>277</v>
      </c>
      <c r="E265" s="173"/>
      <c r="F265" s="173"/>
      <c r="G265" s="173"/>
      <c r="H265" s="173"/>
      <c r="I265" s="173"/>
      <c r="J265" s="49"/>
      <c r="K265" s="49"/>
      <c r="L265" s="49"/>
      <c r="M265" s="49"/>
      <c r="N265" s="49"/>
      <c r="O265" s="49"/>
      <c r="P265" s="49"/>
      <c r="Q265" s="49"/>
      <c r="R265" s="49"/>
      <c r="S265" s="49"/>
      <c r="T265" s="49"/>
      <c r="U265" s="49"/>
      <c r="V265" s="49"/>
      <c r="W265" s="49"/>
      <c r="X265" s="49"/>
      <c r="Y265" s="49"/>
    </row>
    <row r="268" spans="4:76" ht="48" customHeight="1" x14ac:dyDescent="0.25">
      <c r="D268" s="174" t="s">
        <v>280</v>
      </c>
      <c r="E268" s="174"/>
      <c r="F268" s="174"/>
      <c r="G268" s="174"/>
      <c r="H268" s="174"/>
      <c r="I268" s="174"/>
      <c r="J268" s="49"/>
      <c r="K268" s="49"/>
      <c r="L268" s="49"/>
      <c r="M268" s="49"/>
      <c r="N268" s="49"/>
      <c r="O268" s="49"/>
      <c r="P268" s="49"/>
      <c r="Q268" s="49"/>
    </row>
    <row r="269" spans="4:76" ht="27.75" customHeight="1" x14ac:dyDescent="0.25">
      <c r="D269" s="173" t="s">
        <v>270</v>
      </c>
      <c r="E269" s="173"/>
      <c r="F269" s="173"/>
      <c r="G269" s="173"/>
      <c r="H269" s="173"/>
      <c r="I269" s="173"/>
      <c r="J269" s="49"/>
    </row>
    <row r="270" spans="4:76" ht="36.75" customHeight="1" x14ac:dyDescent="0.25">
      <c r="D270" s="173" t="s">
        <v>271</v>
      </c>
      <c r="E270" s="173"/>
      <c r="F270" s="173"/>
      <c r="G270" s="173"/>
      <c r="H270" s="173"/>
      <c r="I270" s="173"/>
      <c r="J270" s="49"/>
      <c r="K270" s="49"/>
      <c r="L270" s="49"/>
    </row>
    <row r="271" spans="4:76" ht="12.75" customHeight="1" x14ac:dyDescent="0.25">
      <c r="D271" t="s">
        <v>282</v>
      </c>
    </row>
    <row r="272" spans="4:76" ht="63.75" customHeight="1" x14ac:dyDescent="0.25">
      <c r="D272" s="174" t="s">
        <v>281</v>
      </c>
      <c r="E272" s="174"/>
      <c r="F272" s="174"/>
      <c r="G272" s="174"/>
      <c r="H272" s="174"/>
      <c r="I272" s="174"/>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row>
    <row r="273" spans="1:15" x14ac:dyDescent="0.25">
      <c r="D273" t="s">
        <v>283</v>
      </c>
    </row>
    <row r="274" spans="1:15" ht="33" customHeight="1" x14ac:dyDescent="0.25">
      <c r="D274" s="173" t="s">
        <v>272</v>
      </c>
      <c r="E274" s="173"/>
      <c r="F274" s="173"/>
      <c r="G274" s="173"/>
      <c r="H274" s="173"/>
      <c r="I274" s="173"/>
      <c r="J274" s="49"/>
      <c r="K274" s="49"/>
    </row>
    <row r="278" spans="1:15" ht="12" customHeight="1" x14ac:dyDescent="0.25">
      <c r="A278" s="3"/>
      <c r="B278" s="3"/>
      <c r="C278" s="3"/>
      <c r="D278" s="156" t="s">
        <v>0</v>
      </c>
      <c r="E278" s="156"/>
      <c r="F278" s="156"/>
      <c r="G278" s="156"/>
      <c r="H278" s="156"/>
      <c r="I278" s="156"/>
      <c r="J278" s="156"/>
      <c r="K278" s="156"/>
      <c r="L278" s="156"/>
      <c r="M278" s="156"/>
      <c r="N278" s="156"/>
      <c r="O278" s="156"/>
    </row>
    <row r="279" spans="1:15" ht="10.5" customHeight="1" x14ac:dyDescent="0.25">
      <c r="A279" s="3"/>
      <c r="B279" s="3"/>
      <c r="C279" s="3"/>
      <c r="D279" s="157" t="s">
        <v>1</v>
      </c>
      <c r="E279" s="157"/>
      <c r="F279" s="157"/>
      <c r="G279" s="157"/>
      <c r="H279" s="157"/>
      <c r="I279" s="157"/>
      <c r="J279" s="157"/>
      <c r="K279" s="157"/>
      <c r="L279" s="157"/>
      <c r="M279" s="157"/>
      <c r="N279" s="157"/>
      <c r="O279" s="157"/>
    </row>
    <row r="280" spans="1:15" ht="12.75" customHeight="1" x14ac:dyDescent="0.25">
      <c r="A280" s="3"/>
      <c r="B280" s="3"/>
      <c r="C280" s="3"/>
      <c r="D280" s="157" t="s">
        <v>2</v>
      </c>
      <c r="E280" s="157"/>
      <c r="F280" s="157"/>
      <c r="G280" s="157"/>
      <c r="H280" s="157"/>
      <c r="I280" s="157"/>
      <c r="J280" s="157"/>
      <c r="K280" s="157"/>
      <c r="L280" s="157"/>
      <c r="M280" s="157"/>
      <c r="N280" s="157"/>
      <c r="O280" s="157"/>
    </row>
    <row r="281" spans="1:15" ht="12" customHeight="1" x14ac:dyDescent="0.25">
      <c r="A281" s="3"/>
      <c r="B281" s="3"/>
      <c r="C281" s="3"/>
      <c r="D281" s="158" t="s">
        <v>37</v>
      </c>
      <c r="E281" s="159"/>
      <c r="F281" s="159"/>
      <c r="G281" s="159"/>
      <c r="H281" s="159"/>
      <c r="I281" s="159"/>
      <c r="J281" s="159"/>
      <c r="K281" s="159"/>
      <c r="L281" s="159"/>
      <c r="M281" s="159"/>
      <c r="N281" s="159"/>
      <c r="O281" s="159"/>
    </row>
    <row r="282" spans="1:15" ht="12" customHeight="1" x14ac:dyDescent="0.25">
      <c r="A282" s="3"/>
      <c r="B282" s="3"/>
      <c r="C282" s="3"/>
      <c r="D282" s="160" t="s">
        <v>38</v>
      </c>
      <c r="E282" s="159"/>
      <c r="F282" s="159"/>
      <c r="G282" s="159"/>
      <c r="H282" s="159"/>
      <c r="I282" s="159"/>
      <c r="J282" s="159"/>
      <c r="K282" s="159"/>
      <c r="L282" s="159"/>
      <c r="M282" s="159"/>
      <c r="N282" s="159"/>
      <c r="O282" s="159"/>
    </row>
    <row r="283" spans="1:15" ht="10.5" customHeight="1" x14ac:dyDescent="0.25">
      <c r="A283" s="163" t="s">
        <v>3</v>
      </c>
      <c r="B283" s="163"/>
      <c r="C283" s="164"/>
      <c r="D283" s="164"/>
      <c r="E283" s="164"/>
      <c r="F283" s="4">
        <v>11112</v>
      </c>
      <c r="G283" s="5"/>
      <c r="H283" s="5" t="s">
        <v>36</v>
      </c>
      <c r="I283" s="6"/>
      <c r="J283" s="6"/>
      <c r="K283" s="5"/>
      <c r="L283" s="5"/>
      <c r="M283" s="5"/>
      <c r="N283" s="5"/>
      <c r="O283" s="5"/>
    </row>
    <row r="284" spans="1:15" ht="11.25" customHeight="1" x14ac:dyDescent="0.25">
      <c r="A284" s="163" t="s">
        <v>4</v>
      </c>
      <c r="B284" s="163"/>
      <c r="C284" s="163"/>
      <c r="D284" s="163"/>
      <c r="E284" s="164"/>
      <c r="F284" s="7">
        <v>5177</v>
      </c>
      <c r="G284" s="171" t="s">
        <v>53</v>
      </c>
      <c r="H284" s="171"/>
      <c r="I284" s="171"/>
      <c r="J284" s="171"/>
      <c r="K284" s="171"/>
      <c r="L284" s="171"/>
      <c r="M284" s="5"/>
      <c r="N284" s="5"/>
      <c r="O284" s="5"/>
    </row>
    <row r="285" spans="1:15" ht="12" customHeight="1" x14ac:dyDescent="0.25">
      <c r="A285" s="163" t="s">
        <v>5</v>
      </c>
      <c r="B285" s="163"/>
      <c r="C285" s="163"/>
      <c r="D285" s="163"/>
      <c r="E285" s="164"/>
      <c r="F285" s="8" t="s">
        <v>47</v>
      </c>
      <c r="G285" s="171"/>
      <c r="H285" s="171"/>
      <c r="I285" s="171"/>
      <c r="J285" s="171"/>
      <c r="K285" s="171"/>
      <c r="L285" s="171"/>
      <c r="M285" s="5"/>
      <c r="N285" s="5"/>
      <c r="O285" s="5"/>
    </row>
    <row r="286" spans="1:15" ht="11.25" customHeight="1" x14ac:dyDescent="0.25">
      <c r="A286" s="9"/>
      <c r="B286" s="9"/>
      <c r="C286" s="165" t="s">
        <v>6</v>
      </c>
      <c r="D286" s="165"/>
      <c r="E286" s="164"/>
      <c r="F286" s="10">
        <v>1</v>
      </c>
      <c r="G286" s="171"/>
      <c r="H286" s="171"/>
      <c r="I286" s="171"/>
      <c r="J286" s="171"/>
      <c r="K286" s="171"/>
      <c r="L286" s="171"/>
      <c r="M286" s="11"/>
      <c r="N286" s="11"/>
      <c r="O286" s="11"/>
    </row>
    <row r="287" spans="1:15" ht="12.75" customHeight="1" x14ac:dyDescent="0.25">
      <c r="A287" s="166" t="s">
        <v>7</v>
      </c>
      <c r="B287" s="166"/>
      <c r="C287" s="167"/>
      <c r="D287" s="167"/>
      <c r="E287" s="168"/>
      <c r="F287" s="12">
        <v>65905842</v>
      </c>
      <c r="G287" s="171"/>
      <c r="H287" s="171"/>
      <c r="I287" s="171"/>
      <c r="J287" s="171"/>
      <c r="K287" s="171"/>
      <c r="L287" s="171"/>
      <c r="M287" s="5"/>
      <c r="N287" s="5"/>
      <c r="O287" s="5"/>
    </row>
    <row r="288" spans="1:15" ht="12.75" customHeight="1" x14ac:dyDescent="0.25">
      <c r="A288" s="169" t="s">
        <v>35</v>
      </c>
      <c r="B288" s="169"/>
      <c r="C288" s="170"/>
      <c r="D288" s="170"/>
      <c r="E288" s="170"/>
      <c r="F288" s="81">
        <v>11</v>
      </c>
      <c r="G288" s="82" t="s">
        <v>167</v>
      </c>
      <c r="H288" s="82"/>
      <c r="I288" s="82"/>
      <c r="J288" s="82"/>
      <c r="K288" s="82"/>
      <c r="L288" s="82"/>
      <c r="M288" s="83"/>
      <c r="N288" s="44"/>
      <c r="O288" s="44"/>
    </row>
    <row r="289" spans="1:17" ht="12.75" customHeight="1" thickBot="1" x14ac:dyDescent="0.3">
      <c r="A289" s="13"/>
      <c r="B289" s="13"/>
      <c r="C289" s="14"/>
      <c r="D289" s="160" t="s">
        <v>39</v>
      </c>
      <c r="E289" s="168"/>
      <c r="F289" s="168"/>
      <c r="G289" s="168"/>
      <c r="H289" s="168"/>
      <c r="I289" s="168"/>
      <c r="J289" s="168"/>
      <c r="K289" s="168"/>
      <c r="L289" s="168"/>
      <c r="M289" s="168"/>
      <c r="N289" s="168"/>
      <c r="O289" s="168"/>
    </row>
    <row r="290" spans="1:17" ht="12" customHeight="1" x14ac:dyDescent="0.25">
      <c r="A290" s="15"/>
      <c r="B290" s="15"/>
      <c r="C290" s="162" t="s">
        <v>297</v>
      </c>
      <c r="D290" s="146"/>
      <c r="E290" s="143" t="s">
        <v>295</v>
      </c>
      <c r="F290" s="143" t="s">
        <v>294</v>
      </c>
      <c r="G290" s="143" t="s">
        <v>293</v>
      </c>
      <c r="H290" s="143" t="s">
        <v>292</v>
      </c>
      <c r="I290" s="143" t="s">
        <v>291</v>
      </c>
      <c r="J290" s="143" t="s">
        <v>290</v>
      </c>
      <c r="K290" s="143" t="s">
        <v>289</v>
      </c>
      <c r="L290" s="143" t="s">
        <v>288</v>
      </c>
      <c r="M290" s="161" t="s">
        <v>285</v>
      </c>
      <c r="N290" s="161"/>
      <c r="O290" s="161"/>
    </row>
    <row r="291" spans="1:17" ht="14.25" customHeight="1" thickBot="1" x14ac:dyDescent="0.3">
      <c r="A291" s="16"/>
      <c r="B291" s="16"/>
      <c r="C291" s="147"/>
      <c r="D291" s="148"/>
      <c r="E291" s="144"/>
      <c r="F291" s="144"/>
      <c r="G291" s="144"/>
      <c r="H291" s="144"/>
      <c r="I291" s="144"/>
      <c r="J291" s="144"/>
      <c r="K291" s="144"/>
      <c r="L291" s="144"/>
      <c r="M291" s="17" t="s">
        <v>287</v>
      </c>
      <c r="N291" s="17" t="s">
        <v>286</v>
      </c>
      <c r="O291" s="18" t="s">
        <v>284</v>
      </c>
    </row>
    <row r="292" spans="1:17" ht="67.5" customHeight="1" thickBot="1" x14ac:dyDescent="0.3">
      <c r="A292" s="16"/>
      <c r="B292" s="16"/>
      <c r="C292" s="145" t="s">
        <v>9</v>
      </c>
      <c r="D292" s="146"/>
      <c r="E292" s="41" t="s">
        <v>296</v>
      </c>
      <c r="F292" s="19" t="s">
        <v>10</v>
      </c>
      <c r="G292" s="19" t="s">
        <v>15</v>
      </c>
      <c r="H292" s="20" t="s">
        <v>11</v>
      </c>
      <c r="I292" s="21" t="s">
        <v>12</v>
      </c>
      <c r="J292" s="22" t="s">
        <v>13</v>
      </c>
      <c r="K292" s="20" t="s">
        <v>14</v>
      </c>
      <c r="L292" s="79" t="s">
        <v>160</v>
      </c>
      <c r="M292" s="23">
        <f>N292+O292</f>
        <v>600000</v>
      </c>
      <c r="N292" s="23">
        <v>600000</v>
      </c>
      <c r="O292" s="24"/>
    </row>
    <row r="293" spans="1:17" ht="57" customHeight="1" thickBot="1" x14ac:dyDescent="0.3">
      <c r="A293" s="16"/>
      <c r="B293" s="16"/>
      <c r="C293" s="147"/>
      <c r="D293" s="148"/>
      <c r="E293" s="25" t="s">
        <v>162</v>
      </c>
      <c r="F293" s="25" t="s">
        <v>10</v>
      </c>
      <c r="G293" s="25" t="s">
        <v>16</v>
      </c>
      <c r="H293" s="26" t="s">
        <v>11</v>
      </c>
      <c r="I293" s="27" t="s">
        <v>12</v>
      </c>
      <c r="J293" s="28" t="s">
        <v>13</v>
      </c>
      <c r="K293" s="26" t="s">
        <v>14</v>
      </c>
      <c r="L293" s="80" t="s">
        <v>161</v>
      </c>
      <c r="M293" s="29">
        <f t="shared" ref="M293:M296" si="0">N293+O293</f>
        <v>100000</v>
      </c>
      <c r="N293" s="30">
        <v>100000</v>
      </c>
      <c r="O293" s="31"/>
    </row>
    <row r="294" spans="1:17" ht="68.25" customHeight="1" thickBot="1" x14ac:dyDescent="0.3">
      <c r="A294" s="16"/>
      <c r="B294" s="16"/>
      <c r="C294" s="149" t="s">
        <v>158</v>
      </c>
      <c r="D294" s="150"/>
      <c r="E294" s="59" t="s">
        <v>17</v>
      </c>
      <c r="F294" s="60" t="s">
        <v>51</v>
      </c>
      <c r="G294" s="78" t="s">
        <v>18</v>
      </c>
      <c r="H294" s="61" t="s">
        <v>11</v>
      </c>
      <c r="I294" s="59" t="s">
        <v>19</v>
      </c>
      <c r="J294" s="59" t="s">
        <v>20</v>
      </c>
      <c r="K294" s="61" t="s">
        <v>14</v>
      </c>
      <c r="L294" s="59" t="s">
        <v>48</v>
      </c>
      <c r="M294" s="62">
        <f t="shared" si="0"/>
        <v>29000000</v>
      </c>
      <c r="N294" s="63">
        <v>0</v>
      </c>
      <c r="O294" s="63">
        <v>29000000</v>
      </c>
    </row>
    <row r="295" spans="1:17" ht="68.25" customHeight="1" thickBot="1" x14ac:dyDescent="0.3">
      <c r="A295" s="16"/>
      <c r="B295" s="16"/>
      <c r="C295" s="149" t="s">
        <v>157</v>
      </c>
      <c r="D295" s="150"/>
      <c r="E295" s="64" t="s">
        <v>17</v>
      </c>
      <c r="F295" s="65" t="s">
        <v>51</v>
      </c>
      <c r="G295" s="66" t="s">
        <v>18</v>
      </c>
      <c r="H295" s="67" t="s">
        <v>11</v>
      </c>
      <c r="I295" s="64" t="s">
        <v>19</v>
      </c>
      <c r="J295" s="64" t="s">
        <v>20</v>
      </c>
      <c r="K295" s="67" t="s">
        <v>14</v>
      </c>
      <c r="L295" s="68" t="s">
        <v>49</v>
      </c>
      <c r="M295" s="69">
        <f>N295+O295</f>
        <v>12000000</v>
      </c>
      <c r="N295" s="70"/>
      <c r="O295" s="70">
        <v>12000000</v>
      </c>
    </row>
    <row r="296" spans="1:17" ht="71.25" customHeight="1" thickBot="1" x14ac:dyDescent="0.3">
      <c r="A296" s="16"/>
      <c r="B296" s="16"/>
      <c r="C296" s="149" t="s">
        <v>156</v>
      </c>
      <c r="D296" s="150"/>
      <c r="E296" s="71" t="s">
        <v>40</v>
      </c>
      <c r="F296" s="72" t="s">
        <v>52</v>
      </c>
      <c r="G296" s="73" t="s">
        <v>41</v>
      </c>
      <c r="H296" s="74" t="s">
        <v>11</v>
      </c>
      <c r="I296" s="75" t="s">
        <v>42</v>
      </c>
      <c r="J296" s="75" t="s">
        <v>43</v>
      </c>
      <c r="K296" s="74" t="s">
        <v>14</v>
      </c>
      <c r="L296" s="75" t="s">
        <v>50</v>
      </c>
      <c r="M296" s="76">
        <f t="shared" si="0"/>
        <v>20000000</v>
      </c>
      <c r="N296" s="77"/>
      <c r="O296" s="77">
        <v>20000000</v>
      </c>
    </row>
    <row r="297" spans="1:17" ht="46.5" customHeight="1" x14ac:dyDescent="0.25">
      <c r="A297" s="16"/>
      <c r="B297" s="16"/>
      <c r="C297" s="151" t="s">
        <v>25</v>
      </c>
      <c r="D297" s="150"/>
      <c r="E297" s="51" t="s">
        <v>21</v>
      </c>
      <c r="F297" s="52" t="s">
        <v>22</v>
      </c>
      <c r="G297" s="51" t="s">
        <v>23</v>
      </c>
      <c r="H297" s="53" t="s">
        <v>11</v>
      </c>
      <c r="I297" s="51" t="s">
        <v>19</v>
      </c>
      <c r="J297" s="51" t="s">
        <v>24</v>
      </c>
      <c r="K297" s="53" t="s">
        <v>14</v>
      </c>
      <c r="L297" s="51" t="s">
        <v>45</v>
      </c>
      <c r="M297" s="54">
        <v>1534627</v>
      </c>
      <c r="N297" s="54">
        <v>1534627</v>
      </c>
      <c r="O297" s="55"/>
    </row>
    <row r="298" spans="1:17" ht="60" customHeight="1" x14ac:dyDescent="0.25">
      <c r="A298" s="16"/>
      <c r="B298" s="16"/>
      <c r="C298" s="152"/>
      <c r="D298" s="153"/>
      <c r="E298" s="56" t="s">
        <v>26</v>
      </c>
      <c r="F298" s="45" t="s">
        <v>10</v>
      </c>
      <c r="G298" s="56" t="s">
        <v>27</v>
      </c>
      <c r="H298" s="42" t="s">
        <v>11</v>
      </c>
      <c r="I298" s="45" t="s">
        <v>28</v>
      </c>
      <c r="J298" s="56" t="s">
        <v>29</v>
      </c>
      <c r="K298" s="42" t="s">
        <v>14</v>
      </c>
      <c r="L298" s="45" t="s">
        <v>44</v>
      </c>
      <c r="M298" s="43">
        <v>270678</v>
      </c>
      <c r="N298" s="57">
        <v>270678</v>
      </c>
      <c r="O298" s="58"/>
      <c r="P298" s="106"/>
    </row>
    <row r="299" spans="1:17" ht="59.25" customHeight="1" thickBot="1" x14ac:dyDescent="0.3">
      <c r="A299" s="16"/>
      <c r="B299" s="16"/>
      <c r="C299" s="154"/>
      <c r="D299" s="155"/>
      <c r="E299" s="28" t="s">
        <v>30</v>
      </c>
      <c r="F299" s="25" t="s">
        <v>10</v>
      </c>
      <c r="G299" s="28" t="s">
        <v>27</v>
      </c>
      <c r="H299" s="26" t="s">
        <v>11</v>
      </c>
      <c r="I299" s="25" t="s">
        <v>31</v>
      </c>
      <c r="J299" s="25" t="s">
        <v>32</v>
      </c>
      <c r="K299" s="26" t="s">
        <v>14</v>
      </c>
      <c r="L299" s="25" t="s">
        <v>46</v>
      </c>
      <c r="M299" s="30">
        <v>5800988</v>
      </c>
      <c r="N299" s="32">
        <v>5800988</v>
      </c>
      <c r="O299" s="33"/>
    </row>
    <row r="300" spans="1:17" ht="13.5" customHeight="1" x14ac:dyDescent="0.25">
      <c r="A300" s="142" t="s">
        <v>33</v>
      </c>
      <c r="B300" s="142"/>
      <c r="C300" s="142"/>
      <c r="D300" s="142"/>
      <c r="E300" s="142"/>
      <c r="F300" s="142"/>
      <c r="G300" s="142"/>
      <c r="H300" s="142"/>
      <c r="I300" s="142"/>
      <c r="J300" s="142"/>
      <c r="K300" s="142"/>
      <c r="L300" s="142"/>
      <c r="M300" s="34">
        <f>SUM(M292:M299)</f>
        <v>69306293</v>
      </c>
      <c r="N300" s="35">
        <f>+N292+N293+N294+N297+N298+N299</f>
        <v>8306293</v>
      </c>
      <c r="O300" s="36">
        <f>SUM(O292:O299)</f>
        <v>61000000</v>
      </c>
      <c r="P300" s="1"/>
    </row>
    <row r="301" spans="1:17" x14ac:dyDescent="0.25">
      <c r="A301" s="140" t="s">
        <v>159</v>
      </c>
      <c r="B301" s="140"/>
      <c r="C301" s="140"/>
      <c r="D301" s="140"/>
      <c r="E301" s="140"/>
      <c r="F301" s="140"/>
      <c r="G301" s="140"/>
      <c r="H301" s="140"/>
      <c r="I301" s="140"/>
      <c r="J301" s="140"/>
      <c r="K301" s="140"/>
      <c r="L301" s="140"/>
      <c r="M301" s="37">
        <f>O301+N301</f>
        <v>47599549</v>
      </c>
      <c r="N301" s="37">
        <v>47599549</v>
      </c>
      <c r="O301" s="38"/>
    </row>
    <row r="302" spans="1:17" ht="15.75" thickBot="1" x14ac:dyDescent="0.3">
      <c r="A302" s="141" t="s">
        <v>34</v>
      </c>
      <c r="B302" s="141"/>
      <c r="C302" s="141"/>
      <c r="D302" s="141"/>
      <c r="E302" s="141"/>
      <c r="F302" s="141"/>
      <c r="G302" s="141"/>
      <c r="H302" s="141"/>
      <c r="I302" s="141"/>
      <c r="J302" s="141"/>
      <c r="K302" s="141"/>
      <c r="L302" s="141"/>
      <c r="M302" s="39">
        <f>SUM(M300:M301)</f>
        <v>116905842</v>
      </c>
      <c r="N302" s="40">
        <f>SUM(N300:N301)</f>
        <v>55905842</v>
      </c>
      <c r="O302" s="39">
        <f>SUM(O300:O301)</f>
        <v>61000000</v>
      </c>
      <c r="P302" s="2"/>
    </row>
    <row r="303" spans="1:17" x14ac:dyDescent="0.25">
      <c r="Q303" s="1"/>
    </row>
  </sheetData>
  <mergeCells count="86">
    <mergeCell ref="C1:I1"/>
    <mergeCell ref="E23:G23"/>
    <mergeCell ref="C20:I20"/>
    <mergeCell ref="C21:I21"/>
    <mergeCell ref="C24:I24"/>
    <mergeCell ref="C6:I6"/>
    <mergeCell ref="C7:I7"/>
    <mergeCell ref="B10:I10"/>
    <mergeCell ref="C13:I13"/>
    <mergeCell ref="C14:I14"/>
    <mergeCell ref="C25:I25"/>
    <mergeCell ref="C29:I29"/>
    <mergeCell ref="C15:I15"/>
    <mergeCell ref="C16:I16"/>
    <mergeCell ref="C17:I17"/>
    <mergeCell ref="C18:I18"/>
    <mergeCell ref="C19:I19"/>
    <mergeCell ref="D272:I272"/>
    <mergeCell ref="D274:I274"/>
    <mergeCell ref="D200:I200"/>
    <mergeCell ref="D227:I227"/>
    <mergeCell ref="C176:I176"/>
    <mergeCell ref="D258:I258"/>
    <mergeCell ref="D259:I259"/>
    <mergeCell ref="D268:I268"/>
    <mergeCell ref="D269:I269"/>
    <mergeCell ref="D270:I270"/>
    <mergeCell ref="D252:I252"/>
    <mergeCell ref="D254:I254"/>
    <mergeCell ref="D255:I255"/>
    <mergeCell ref="D261:I261"/>
    <mergeCell ref="D263:I263"/>
    <mergeCell ref="D265:I265"/>
    <mergeCell ref="C116:I116"/>
    <mergeCell ref="C123:I123"/>
    <mergeCell ref="C127:I127"/>
    <mergeCell ref="C119:I119"/>
    <mergeCell ref="C92:I92"/>
    <mergeCell ref="C96:I96"/>
    <mergeCell ref="C98:I98"/>
    <mergeCell ref="C99:I99"/>
    <mergeCell ref="C101:I101"/>
    <mergeCell ref="C105:I105"/>
    <mergeCell ref="C38:I38"/>
    <mergeCell ref="C41:I41"/>
    <mergeCell ref="C44:I44"/>
    <mergeCell ref="C47:I47"/>
    <mergeCell ref="C94:I94"/>
    <mergeCell ref="C76:I76"/>
    <mergeCell ref="C78:I78"/>
    <mergeCell ref="C72:H72"/>
    <mergeCell ref="C71:I71"/>
    <mergeCell ref="M290:O290"/>
    <mergeCell ref="C290:D291"/>
    <mergeCell ref="A283:E283"/>
    <mergeCell ref="A284:E284"/>
    <mergeCell ref="A285:E285"/>
    <mergeCell ref="C286:E286"/>
    <mergeCell ref="A287:E287"/>
    <mergeCell ref="A288:E288"/>
    <mergeCell ref="D289:O289"/>
    <mergeCell ref="G284:L284"/>
    <mergeCell ref="G285:L285"/>
    <mergeCell ref="G286:L286"/>
    <mergeCell ref="G287:L287"/>
    <mergeCell ref="D278:O278"/>
    <mergeCell ref="D279:O279"/>
    <mergeCell ref="D280:O280"/>
    <mergeCell ref="D281:O281"/>
    <mergeCell ref="D282:O282"/>
    <mergeCell ref="A301:L301"/>
    <mergeCell ref="A302:L302"/>
    <mergeCell ref="A300:L300"/>
    <mergeCell ref="H290:H291"/>
    <mergeCell ref="I290:I291"/>
    <mergeCell ref="J290:J291"/>
    <mergeCell ref="K290:K291"/>
    <mergeCell ref="L290:L291"/>
    <mergeCell ref="C292:D293"/>
    <mergeCell ref="E290:E291"/>
    <mergeCell ref="F290:F291"/>
    <mergeCell ref="G290:G291"/>
    <mergeCell ref="C294:D294"/>
    <mergeCell ref="C295:D295"/>
    <mergeCell ref="C296:D296"/>
    <mergeCell ref="C297:D299"/>
  </mergeCells>
  <pageMargins left="0.63" right="0.118110236220472" top="0.76" bottom="0.59" header="0.23622047244094499" footer="0.15748031496063"/>
  <pageSetup orientation="portrait" r:id="rId1"/>
  <drawing r:id="rId2"/>
  <legacyDrawing r:id="rId3"/>
  <oleObjects>
    <mc:AlternateContent xmlns:mc="http://schemas.openxmlformats.org/markup-compatibility/2006">
      <mc:Choice Requires="x14">
        <oleObject progId="PowerPoint.Slide.12" shapeId="1029" r:id="rId4">
          <objectPr defaultSize="0" autoPict="0" r:id="rId5">
            <anchor moveWithCells="1" sizeWithCells="1">
              <from>
                <xdr:col>3</xdr:col>
                <xdr:colOff>0</xdr:colOff>
                <xdr:row>201</xdr:row>
                <xdr:rowOff>0</xdr:rowOff>
              </from>
              <to>
                <xdr:col>8</xdr:col>
                <xdr:colOff>742950</xdr:colOff>
                <xdr:row>224</xdr:row>
                <xdr:rowOff>19050</xdr:rowOff>
              </to>
            </anchor>
          </objectPr>
        </oleObject>
      </mc:Choice>
      <mc:Fallback>
        <oleObject progId="PowerPoint.Slide.12" shapeId="1029" r:id="rId4"/>
      </mc:Fallback>
    </mc:AlternateContent>
    <mc:AlternateContent xmlns:mc="http://schemas.openxmlformats.org/markup-compatibility/2006">
      <mc:Choice Requires="x14">
        <oleObject progId="PowerPoint.Slide.12" shapeId="1037" r:id="rId6">
          <objectPr defaultSize="0" autoPict="0" r:id="rId7">
            <anchor moveWithCells="1" sizeWithCells="1">
              <from>
                <xdr:col>3</xdr:col>
                <xdr:colOff>0</xdr:colOff>
                <xdr:row>229</xdr:row>
                <xdr:rowOff>0</xdr:rowOff>
              </from>
              <to>
                <xdr:col>8</xdr:col>
                <xdr:colOff>752475</xdr:colOff>
                <xdr:row>248</xdr:row>
                <xdr:rowOff>152400</xdr:rowOff>
              </to>
            </anchor>
          </objectPr>
        </oleObject>
      </mc:Choice>
      <mc:Fallback>
        <oleObject progId="PowerPoint.Slide.12" shapeId="1037" r:id="rId6"/>
      </mc:Fallback>
    </mc:AlternateContent>
    <mc:AlternateContent xmlns:mc="http://schemas.openxmlformats.org/markup-compatibility/2006">
      <mc:Choice Requires="x14">
        <oleObject progId="AcroExch.Document.DC" shapeId="1026" r:id="rId8">
          <objectPr defaultSize="0" autoPict="0" r:id="rId9">
            <anchor moveWithCells="1" sizeWithCells="1">
              <from>
                <xdr:col>3</xdr:col>
                <xdr:colOff>0</xdr:colOff>
                <xdr:row>177</xdr:row>
                <xdr:rowOff>47625</xdr:rowOff>
              </from>
              <to>
                <xdr:col>9</xdr:col>
                <xdr:colOff>9525</xdr:colOff>
                <xdr:row>196</xdr:row>
                <xdr:rowOff>133350</xdr:rowOff>
              </to>
            </anchor>
          </objectPr>
        </oleObject>
      </mc:Choice>
      <mc:Fallback>
        <oleObject progId="AcroExch.Document.DC" shapeId="1026"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8"/>
  <sheetViews>
    <sheetView topLeftCell="A49" workbookViewId="0">
      <selection activeCell="B54" sqref="B54"/>
    </sheetView>
  </sheetViews>
  <sheetFormatPr defaultColWidth="11.42578125" defaultRowHeight="15" x14ac:dyDescent="0.25"/>
  <cols>
    <col min="1" max="1" width="34.28515625" customWidth="1"/>
    <col min="2" max="2" width="24.85546875" customWidth="1"/>
    <col min="3" max="3" width="28.28515625" customWidth="1"/>
    <col min="4" max="4" width="30.85546875" customWidth="1"/>
  </cols>
  <sheetData>
    <row r="1" spans="1:4" x14ac:dyDescent="0.25">
      <c r="A1" s="185"/>
      <c r="B1" s="185"/>
      <c r="C1" s="185"/>
      <c r="D1" s="185"/>
    </row>
    <row r="2" spans="1:4" ht="22.5" customHeight="1" x14ac:dyDescent="0.25">
      <c r="A2" s="185" t="s">
        <v>53</v>
      </c>
      <c r="B2" s="185"/>
      <c r="C2" s="185"/>
      <c r="D2" s="185"/>
    </row>
    <row r="3" spans="1:4" x14ac:dyDescent="0.25">
      <c r="A3" s="46" t="s">
        <v>54</v>
      </c>
    </row>
    <row r="4" spans="1:4" x14ac:dyDescent="0.25">
      <c r="A4" s="185" t="s">
        <v>55</v>
      </c>
      <c r="B4" s="185"/>
      <c r="C4" s="185"/>
      <c r="D4" s="185"/>
    </row>
    <row r="5" spans="1:4" x14ac:dyDescent="0.25">
      <c r="A5" s="185" t="s">
        <v>88</v>
      </c>
      <c r="B5" s="185"/>
      <c r="C5" s="185"/>
      <c r="D5" s="185"/>
    </row>
    <row r="6" spans="1:4" ht="15.75" thickBot="1" x14ac:dyDescent="0.3">
      <c r="A6" s="47"/>
      <c r="B6" s="47"/>
      <c r="C6" s="47"/>
      <c r="D6" s="47"/>
    </row>
    <row r="7" spans="1:4" ht="24" thickBot="1" x14ac:dyDescent="0.3">
      <c r="A7" s="48" t="s">
        <v>56</v>
      </c>
      <c r="B7" s="48" t="s">
        <v>57</v>
      </c>
      <c r="C7" s="107" t="s">
        <v>107</v>
      </c>
      <c r="D7" s="91" t="s">
        <v>298</v>
      </c>
    </row>
    <row r="8" spans="1:4" ht="117.75" customHeight="1" thickBot="1" x14ac:dyDescent="0.3">
      <c r="A8" s="108" t="s">
        <v>108</v>
      </c>
      <c r="B8" s="50" t="s">
        <v>109</v>
      </c>
      <c r="C8" s="50" t="s">
        <v>59</v>
      </c>
      <c r="D8" s="90" t="s">
        <v>300</v>
      </c>
    </row>
    <row r="9" spans="1:4" ht="18.75" customHeight="1" thickBot="1" x14ac:dyDescent="0.3">
      <c r="A9" s="109" t="s">
        <v>110</v>
      </c>
      <c r="B9" s="110"/>
      <c r="C9" s="111"/>
      <c r="D9" s="112"/>
    </row>
    <row r="10" spans="1:4" ht="69" customHeight="1" thickBot="1" x14ac:dyDescent="0.3">
      <c r="A10" s="50" t="s">
        <v>111</v>
      </c>
      <c r="B10" s="50" t="s">
        <v>112</v>
      </c>
      <c r="C10" s="50" t="s">
        <v>113</v>
      </c>
      <c r="D10" s="90" t="s">
        <v>299</v>
      </c>
    </row>
    <row r="11" spans="1:4" ht="56.25" customHeight="1" thickBot="1" x14ac:dyDescent="0.3">
      <c r="A11" s="50" t="s">
        <v>114</v>
      </c>
      <c r="B11" s="50" t="s">
        <v>115</v>
      </c>
      <c r="C11" s="50" t="s">
        <v>60</v>
      </c>
      <c r="D11" s="90" t="s">
        <v>301</v>
      </c>
    </row>
    <row r="12" spans="1:4" ht="55.5" customHeight="1" thickBot="1" x14ac:dyDescent="0.3">
      <c r="A12" s="50" t="s">
        <v>302</v>
      </c>
      <c r="B12" s="50" t="s">
        <v>91</v>
      </c>
      <c r="C12" s="50" t="s">
        <v>60</v>
      </c>
      <c r="D12" s="90" t="s">
        <v>303</v>
      </c>
    </row>
    <row r="13" spans="1:4" ht="51" customHeight="1" thickBot="1" x14ac:dyDescent="0.3">
      <c r="A13" s="50" t="s">
        <v>90</v>
      </c>
      <c r="B13" s="50" t="s">
        <v>92</v>
      </c>
      <c r="C13" s="50" t="s">
        <v>60</v>
      </c>
      <c r="D13" s="90" t="s">
        <v>303</v>
      </c>
    </row>
    <row r="14" spans="1:4" ht="39.75" customHeight="1" thickBot="1" x14ac:dyDescent="0.3">
      <c r="A14" s="50" t="s">
        <v>89</v>
      </c>
      <c r="B14" s="50" t="s">
        <v>116</v>
      </c>
      <c r="C14" s="50" t="s">
        <v>61</v>
      </c>
      <c r="D14" s="90" t="s">
        <v>304</v>
      </c>
    </row>
    <row r="15" spans="1:4" ht="57.75" thickBot="1" x14ac:dyDescent="0.3">
      <c r="A15" s="50" t="s">
        <v>30</v>
      </c>
      <c r="B15" s="50" t="s">
        <v>117</v>
      </c>
      <c r="C15" s="50" t="s">
        <v>61</v>
      </c>
      <c r="D15" s="113" t="s">
        <v>305</v>
      </c>
    </row>
    <row r="16" spans="1:4" ht="15.75" thickBot="1" x14ac:dyDescent="0.3">
      <c r="A16" s="114" t="s">
        <v>118</v>
      </c>
      <c r="B16" s="110"/>
      <c r="C16" s="115"/>
      <c r="D16" s="112"/>
    </row>
    <row r="17" spans="1:4" ht="45.75" customHeight="1" thickBot="1" x14ac:dyDescent="0.3">
      <c r="A17" s="50" t="s">
        <v>119</v>
      </c>
      <c r="B17" s="116" t="s">
        <v>120</v>
      </c>
      <c r="C17" s="50" t="s">
        <v>113</v>
      </c>
      <c r="D17" s="117" t="s">
        <v>306</v>
      </c>
    </row>
    <row r="18" spans="1:4" ht="44.25" customHeight="1" thickBot="1" x14ac:dyDescent="0.3">
      <c r="A18" s="50" t="s">
        <v>94</v>
      </c>
      <c r="B18" s="50" t="s">
        <v>121</v>
      </c>
      <c r="C18" s="50" t="s">
        <v>62</v>
      </c>
      <c r="D18" s="90" t="s">
        <v>307</v>
      </c>
    </row>
    <row r="19" spans="1:4" ht="54" customHeight="1" thickBot="1" x14ac:dyDescent="0.3">
      <c r="A19" s="50" t="s">
        <v>95</v>
      </c>
      <c r="B19" s="50" t="s">
        <v>122</v>
      </c>
      <c r="C19" s="50" t="s">
        <v>63</v>
      </c>
      <c r="D19" s="90" t="s">
        <v>307</v>
      </c>
    </row>
    <row r="20" spans="1:4" ht="56.25" customHeight="1" thickBot="1" x14ac:dyDescent="0.3">
      <c r="A20" s="50" t="s">
        <v>93</v>
      </c>
      <c r="B20" s="50" t="s">
        <v>123</v>
      </c>
      <c r="C20" s="50" t="s">
        <v>63</v>
      </c>
      <c r="D20" s="90" t="s">
        <v>308</v>
      </c>
    </row>
    <row r="21" spans="1:4" ht="78" customHeight="1" thickBot="1" x14ac:dyDescent="0.3">
      <c r="A21" s="50" t="s">
        <v>124</v>
      </c>
      <c r="B21" s="116" t="s">
        <v>125</v>
      </c>
      <c r="C21" s="50" t="s">
        <v>126</v>
      </c>
      <c r="D21" s="90" t="s">
        <v>309</v>
      </c>
    </row>
    <row r="22" spans="1:4" ht="71.25" customHeight="1" thickBot="1" x14ac:dyDescent="0.3">
      <c r="A22" s="50" t="s">
        <v>65</v>
      </c>
      <c r="B22" s="50" t="s">
        <v>96</v>
      </c>
      <c r="C22" s="50" t="s">
        <v>127</v>
      </c>
      <c r="D22" s="90" t="s">
        <v>310</v>
      </c>
    </row>
    <row r="23" spans="1:4" s="49" customFormat="1" ht="69" customHeight="1" thickBot="1" x14ac:dyDescent="0.3">
      <c r="A23" s="50" t="s">
        <v>128</v>
      </c>
      <c r="B23" s="50" t="s">
        <v>129</v>
      </c>
      <c r="C23" s="50" t="s">
        <v>127</v>
      </c>
      <c r="D23" s="90" t="s">
        <v>311</v>
      </c>
    </row>
    <row r="24" spans="1:4" ht="75" customHeight="1" thickBot="1" x14ac:dyDescent="0.3">
      <c r="A24" s="50" t="s">
        <v>97</v>
      </c>
      <c r="B24" s="50" t="s">
        <v>98</v>
      </c>
      <c r="C24" s="50" t="s">
        <v>66</v>
      </c>
      <c r="D24" s="90" t="s">
        <v>312</v>
      </c>
    </row>
    <row r="25" spans="1:4" ht="25.5" customHeight="1" thickBot="1" x14ac:dyDescent="0.3">
      <c r="A25" s="118" t="s">
        <v>130</v>
      </c>
      <c r="B25" s="119"/>
      <c r="C25" s="120"/>
      <c r="D25" s="121"/>
    </row>
    <row r="26" spans="1:4" ht="23.25" thickBot="1" x14ac:dyDescent="0.3">
      <c r="A26" s="50" t="s">
        <v>131</v>
      </c>
      <c r="B26" s="119"/>
      <c r="C26" s="119"/>
      <c r="D26" s="121"/>
    </row>
    <row r="27" spans="1:4" ht="77.25" customHeight="1" thickBot="1" x14ac:dyDescent="0.3">
      <c r="A27" s="50" t="s">
        <v>166</v>
      </c>
      <c r="B27" s="50" t="s">
        <v>163</v>
      </c>
      <c r="C27" s="122" t="s">
        <v>67</v>
      </c>
      <c r="D27" s="90" t="s">
        <v>451</v>
      </c>
    </row>
    <row r="28" spans="1:4" ht="62.25" customHeight="1" thickBot="1" x14ac:dyDescent="0.3">
      <c r="A28" s="50" t="s">
        <v>164</v>
      </c>
      <c r="B28" s="50" t="s">
        <v>165</v>
      </c>
      <c r="C28" s="122" t="s">
        <v>67</v>
      </c>
      <c r="D28" s="90" t="s">
        <v>451</v>
      </c>
    </row>
    <row r="29" spans="1:4" ht="57" thickBot="1" x14ac:dyDescent="0.3">
      <c r="A29" s="50" t="s">
        <v>94</v>
      </c>
      <c r="B29" s="50" t="s">
        <v>313</v>
      </c>
      <c r="C29" s="50" t="s">
        <v>132</v>
      </c>
      <c r="D29" s="90" t="s">
        <v>314</v>
      </c>
    </row>
    <row r="30" spans="1:4" ht="39" customHeight="1" thickBot="1" x14ac:dyDescent="0.3">
      <c r="A30" s="50" t="s">
        <v>68</v>
      </c>
      <c r="B30" s="123" t="s">
        <v>69</v>
      </c>
      <c r="C30" s="123" t="s">
        <v>70</v>
      </c>
      <c r="D30" s="90" t="s">
        <v>315</v>
      </c>
    </row>
    <row r="31" spans="1:4" ht="42.75" customHeight="1" thickBot="1" x14ac:dyDescent="0.3">
      <c r="A31" s="50" t="s">
        <v>133</v>
      </c>
      <c r="B31" s="50" t="s">
        <v>71</v>
      </c>
      <c r="C31" s="50" t="s">
        <v>72</v>
      </c>
      <c r="D31" s="90" t="s">
        <v>316</v>
      </c>
    </row>
    <row r="32" spans="1:4" ht="41.25" customHeight="1" thickBot="1" x14ac:dyDescent="0.3">
      <c r="A32" s="50" t="s">
        <v>134</v>
      </c>
      <c r="B32" s="123" t="s">
        <v>73</v>
      </c>
      <c r="C32" s="50" t="s">
        <v>135</v>
      </c>
      <c r="D32" s="90" t="s">
        <v>99</v>
      </c>
    </row>
    <row r="33" spans="1:6" ht="45.75" thickBot="1" x14ac:dyDescent="0.3">
      <c r="A33" s="50" t="s">
        <v>95</v>
      </c>
      <c r="B33" s="50" t="s">
        <v>122</v>
      </c>
      <c r="C33" s="50" t="s">
        <v>63</v>
      </c>
      <c r="D33" s="90" t="s">
        <v>317</v>
      </c>
    </row>
    <row r="34" spans="1:6" ht="31.5" customHeight="1" thickBot="1" x14ac:dyDescent="0.3">
      <c r="A34" s="50" t="s">
        <v>136</v>
      </c>
      <c r="B34" s="50" t="s">
        <v>137</v>
      </c>
      <c r="C34" s="50" t="s">
        <v>138</v>
      </c>
      <c r="D34" s="90" t="s">
        <v>318</v>
      </c>
    </row>
    <row r="35" spans="1:6" ht="23.25" thickBot="1" x14ac:dyDescent="0.3">
      <c r="A35" s="50" t="s">
        <v>139</v>
      </c>
      <c r="B35" s="116" t="s">
        <v>87</v>
      </c>
      <c r="C35" s="50" t="s">
        <v>140</v>
      </c>
      <c r="D35" s="90" t="s">
        <v>319</v>
      </c>
    </row>
    <row r="36" spans="1:6" ht="41.25" customHeight="1" thickBot="1" x14ac:dyDescent="0.3">
      <c r="A36" s="50" t="s">
        <v>141</v>
      </c>
      <c r="B36" s="123" t="s">
        <v>142</v>
      </c>
      <c r="C36" s="123" t="s">
        <v>77</v>
      </c>
      <c r="D36" s="90" t="s">
        <v>315</v>
      </c>
    </row>
    <row r="37" spans="1:6" ht="34.5" thickBot="1" x14ac:dyDescent="0.3">
      <c r="A37" s="50" t="s">
        <v>104</v>
      </c>
      <c r="B37" s="50" t="s">
        <v>143</v>
      </c>
      <c r="C37" s="50" t="s">
        <v>78</v>
      </c>
      <c r="D37" s="90" t="s">
        <v>316</v>
      </c>
    </row>
    <row r="38" spans="1:6" ht="23.25" thickBot="1" x14ac:dyDescent="0.3">
      <c r="A38" s="50" t="s">
        <v>144</v>
      </c>
      <c r="B38" s="123" t="s">
        <v>79</v>
      </c>
      <c r="C38" s="50" t="s">
        <v>145</v>
      </c>
      <c r="D38" s="90" t="s">
        <v>320</v>
      </c>
    </row>
    <row r="39" spans="1:6" ht="34.5" thickBot="1" x14ac:dyDescent="0.3">
      <c r="A39" s="50" t="s">
        <v>146</v>
      </c>
      <c r="B39" s="50" t="s">
        <v>64</v>
      </c>
      <c r="C39" s="50" t="s">
        <v>62</v>
      </c>
      <c r="D39" s="90" t="s">
        <v>307</v>
      </c>
      <c r="F39" s="106"/>
    </row>
    <row r="40" spans="1:6" ht="30.75" customHeight="1" thickBot="1" x14ac:dyDescent="0.3">
      <c r="A40" s="50" t="s">
        <v>147</v>
      </c>
      <c r="B40" s="50" t="s">
        <v>100</v>
      </c>
      <c r="C40" s="50" t="s">
        <v>138</v>
      </c>
      <c r="D40" s="90" t="s">
        <v>100</v>
      </c>
    </row>
    <row r="41" spans="1:6" ht="31.5" customHeight="1" thickBot="1" x14ac:dyDescent="0.3">
      <c r="A41" s="50" t="s">
        <v>148</v>
      </c>
      <c r="B41" s="50" t="s">
        <v>101</v>
      </c>
      <c r="C41" s="50" t="s">
        <v>138</v>
      </c>
      <c r="D41" s="90" t="s">
        <v>319</v>
      </c>
    </row>
    <row r="42" spans="1:6" ht="37.5" customHeight="1" thickBot="1" x14ac:dyDescent="0.3">
      <c r="A42" s="50" t="s">
        <v>149</v>
      </c>
      <c r="B42" s="123" t="s">
        <v>150</v>
      </c>
      <c r="C42" s="123" t="s">
        <v>77</v>
      </c>
      <c r="D42" s="90" t="s">
        <v>315</v>
      </c>
    </row>
    <row r="43" spans="1:6" ht="34.5" thickBot="1" x14ac:dyDescent="0.3">
      <c r="A43" s="50" t="s">
        <v>105</v>
      </c>
      <c r="B43" s="50" t="s">
        <v>102</v>
      </c>
      <c r="C43" s="50" t="s">
        <v>78</v>
      </c>
      <c r="D43" s="90" t="s">
        <v>316</v>
      </c>
    </row>
    <row r="44" spans="1:6" ht="27.75" customHeight="1" thickBot="1" x14ac:dyDescent="0.3">
      <c r="A44" s="50" t="s">
        <v>151</v>
      </c>
      <c r="B44" s="123" t="s">
        <v>79</v>
      </c>
      <c r="C44" s="50" t="s">
        <v>145</v>
      </c>
      <c r="D44" s="90" t="s">
        <v>320</v>
      </c>
    </row>
    <row r="45" spans="1:6" s="49" customFormat="1" ht="45.75" thickBot="1" x14ac:dyDescent="0.3">
      <c r="A45" s="50" t="s">
        <v>152</v>
      </c>
      <c r="B45" s="50" t="s">
        <v>321</v>
      </c>
      <c r="C45" s="50" t="s">
        <v>126</v>
      </c>
      <c r="D45" s="90" t="s">
        <v>307</v>
      </c>
    </row>
    <row r="46" spans="1:6" s="49" customFormat="1" ht="51" customHeight="1" thickBot="1" x14ac:dyDescent="0.3">
      <c r="A46" s="50" t="s">
        <v>153</v>
      </c>
      <c r="B46" s="50" t="s">
        <v>322</v>
      </c>
      <c r="C46" s="50" t="s">
        <v>74</v>
      </c>
      <c r="D46" s="90" t="s">
        <v>323</v>
      </c>
    </row>
    <row r="47" spans="1:6" s="49" customFormat="1" ht="34.5" thickBot="1" x14ac:dyDescent="0.3">
      <c r="A47" s="50" t="s">
        <v>106</v>
      </c>
      <c r="B47" s="50" t="s">
        <v>75</v>
      </c>
      <c r="C47" s="50" t="s">
        <v>76</v>
      </c>
      <c r="D47" s="90" t="s">
        <v>324</v>
      </c>
    </row>
    <row r="48" spans="1:6" s="49" customFormat="1" ht="57" customHeight="1" thickBot="1" x14ac:dyDescent="0.3">
      <c r="A48" s="50" t="s">
        <v>65</v>
      </c>
      <c r="B48" s="50" t="s">
        <v>325</v>
      </c>
      <c r="C48" s="50" t="s">
        <v>127</v>
      </c>
      <c r="D48" s="90" t="s">
        <v>323</v>
      </c>
    </row>
    <row r="49" spans="1:4" s="49" customFormat="1" ht="65.25" customHeight="1" thickBot="1" x14ac:dyDescent="0.3">
      <c r="A49" s="50" t="s">
        <v>154</v>
      </c>
      <c r="B49" s="50" t="s">
        <v>103</v>
      </c>
      <c r="C49" s="50" t="s">
        <v>80</v>
      </c>
      <c r="D49" s="90" t="s">
        <v>326</v>
      </c>
    </row>
    <row r="50" spans="1:4" s="49" customFormat="1" ht="23.25" thickBot="1" x14ac:dyDescent="0.3">
      <c r="A50" s="50" t="s">
        <v>330</v>
      </c>
      <c r="B50" s="50" t="s">
        <v>327</v>
      </c>
      <c r="C50" s="50" t="s">
        <v>328</v>
      </c>
      <c r="D50" s="90" t="s">
        <v>329</v>
      </c>
    </row>
    <row r="51" spans="1:4" s="49" customFormat="1" ht="36" customHeight="1" thickBot="1" x14ac:dyDescent="0.3">
      <c r="A51" s="50" t="s">
        <v>333</v>
      </c>
      <c r="B51" s="50" t="s">
        <v>334</v>
      </c>
      <c r="C51" s="50" t="s">
        <v>331</v>
      </c>
      <c r="D51" s="90" t="s">
        <v>332</v>
      </c>
    </row>
    <row r="52" spans="1:4" s="49" customFormat="1" ht="31.5" customHeight="1" thickBot="1" x14ac:dyDescent="0.3">
      <c r="A52" s="50" t="s">
        <v>81</v>
      </c>
      <c r="B52" s="50" t="s">
        <v>82</v>
      </c>
      <c r="C52" s="50" t="s">
        <v>83</v>
      </c>
      <c r="D52" s="90" t="s">
        <v>335</v>
      </c>
    </row>
    <row r="53" spans="1:4" s="49" customFormat="1" ht="23.25" thickBot="1" x14ac:dyDescent="0.3">
      <c r="A53" s="50" t="s">
        <v>84</v>
      </c>
      <c r="B53" s="50" t="s">
        <v>337</v>
      </c>
      <c r="C53" s="50" t="s">
        <v>85</v>
      </c>
      <c r="D53" s="90" t="s">
        <v>336</v>
      </c>
    </row>
    <row r="54" spans="1:4" s="49" customFormat="1" ht="36" customHeight="1" thickBot="1" x14ac:dyDescent="0.3">
      <c r="A54" s="50" t="s">
        <v>155</v>
      </c>
      <c r="B54" s="50" t="s">
        <v>338</v>
      </c>
      <c r="C54" s="50" t="s">
        <v>86</v>
      </c>
      <c r="D54" s="90" t="s">
        <v>336</v>
      </c>
    </row>
    <row r="55" spans="1:4" s="49" customFormat="1" ht="15.75" thickBot="1" x14ac:dyDescent="0.3">
      <c r="A55" s="186" t="s">
        <v>341</v>
      </c>
      <c r="B55" s="186" t="s">
        <v>217</v>
      </c>
      <c r="C55" s="187"/>
      <c r="D55" s="188" t="s">
        <v>342</v>
      </c>
    </row>
    <row r="56" spans="1:4" s="49" customFormat="1" ht="15.75" thickBot="1" x14ac:dyDescent="0.3">
      <c r="A56" s="186"/>
      <c r="B56" s="186"/>
      <c r="C56" s="187"/>
      <c r="D56" s="188"/>
    </row>
    <row r="57" spans="1:4" s="49" customFormat="1" ht="15.75" thickBot="1" x14ac:dyDescent="0.3">
      <c r="A57" s="186"/>
      <c r="B57" s="186"/>
      <c r="C57" s="187"/>
      <c r="D57" s="188"/>
    </row>
    <row r="58" spans="1:4" s="49" customFormat="1" ht="45.75" thickBot="1" x14ac:dyDescent="0.3">
      <c r="A58" s="186" t="s">
        <v>343</v>
      </c>
      <c r="B58" s="186" t="s">
        <v>344</v>
      </c>
      <c r="C58" s="186" t="s">
        <v>345</v>
      </c>
      <c r="D58" s="116" t="s">
        <v>339</v>
      </c>
    </row>
    <row r="59" spans="1:4" s="49" customFormat="1" ht="27.75" customHeight="1" thickBot="1" x14ac:dyDescent="0.3">
      <c r="A59" s="186"/>
      <c r="B59" s="186"/>
      <c r="C59" s="186"/>
      <c r="D59" s="50" t="s">
        <v>340</v>
      </c>
    </row>
    <row r="60" spans="1:4" s="49" customFormat="1" ht="54.75" customHeight="1" thickBot="1" x14ac:dyDescent="0.3">
      <c r="A60" s="50" t="s">
        <v>346</v>
      </c>
      <c r="B60" s="50" t="s">
        <v>347</v>
      </c>
      <c r="C60" s="50" t="s">
        <v>348</v>
      </c>
      <c r="D60" s="116" t="s">
        <v>452</v>
      </c>
    </row>
    <row r="61" spans="1:4" s="49" customFormat="1" ht="15" customHeight="1" thickBot="1" x14ac:dyDescent="0.3">
      <c r="A61" s="186" t="s">
        <v>349</v>
      </c>
      <c r="B61" s="186" t="s">
        <v>350</v>
      </c>
      <c r="C61" s="186" t="s">
        <v>328</v>
      </c>
      <c r="D61" s="186" t="s">
        <v>329</v>
      </c>
    </row>
    <row r="62" spans="1:4" ht="15.75" thickBot="1" x14ac:dyDescent="0.3">
      <c r="A62" s="186"/>
      <c r="B62" s="186"/>
      <c r="C62" s="186"/>
      <c r="D62" s="186"/>
    </row>
    <row r="63" spans="1:4" ht="18" customHeight="1" thickBot="1" x14ac:dyDescent="0.3">
      <c r="A63" s="186" t="s">
        <v>351</v>
      </c>
      <c r="B63" s="186" t="s">
        <v>352</v>
      </c>
      <c r="C63" s="186" t="s">
        <v>331</v>
      </c>
      <c r="D63" s="186" t="s">
        <v>332</v>
      </c>
    </row>
    <row r="64" spans="1:4" ht="21" customHeight="1" thickBot="1" x14ac:dyDescent="0.3">
      <c r="A64" s="186"/>
      <c r="B64" s="186"/>
      <c r="C64" s="186"/>
      <c r="D64" s="186"/>
    </row>
    <row r="65" spans="1:4" ht="38.25" customHeight="1" thickBot="1" x14ac:dyDescent="0.3">
      <c r="A65" s="50" t="s">
        <v>353</v>
      </c>
      <c r="B65" s="50" t="s">
        <v>354</v>
      </c>
      <c r="C65" s="50" t="s">
        <v>355</v>
      </c>
      <c r="D65" s="50" t="s">
        <v>356</v>
      </c>
    </row>
    <row r="66" spans="1:4" ht="15.75" thickBot="1" x14ac:dyDescent="0.3">
      <c r="A66" s="186" t="s">
        <v>357</v>
      </c>
      <c r="B66" s="186" t="s">
        <v>358</v>
      </c>
      <c r="C66" s="186" t="s">
        <v>85</v>
      </c>
      <c r="D66" s="186" t="s">
        <v>359</v>
      </c>
    </row>
    <row r="67" spans="1:4" ht="15.75" thickBot="1" x14ac:dyDescent="0.3">
      <c r="A67" s="186"/>
      <c r="B67" s="186"/>
      <c r="C67" s="186"/>
      <c r="D67" s="186"/>
    </row>
    <row r="68" spans="1:4" ht="30" customHeight="1" thickBot="1" x14ac:dyDescent="0.3">
      <c r="A68" s="50" t="s">
        <v>363</v>
      </c>
      <c r="B68" s="50" t="s">
        <v>360</v>
      </c>
      <c r="C68" s="50" t="s">
        <v>361</v>
      </c>
      <c r="D68" s="50" t="s">
        <v>362</v>
      </c>
    </row>
  </sheetData>
  <mergeCells count="23">
    <mergeCell ref="A66:A67"/>
    <mergeCell ref="B66:B67"/>
    <mergeCell ref="C66:C67"/>
    <mergeCell ref="D66:D67"/>
    <mergeCell ref="A61:A62"/>
    <mergeCell ref="B61:B62"/>
    <mergeCell ref="C61:C62"/>
    <mergeCell ref="D61:D62"/>
    <mergeCell ref="A63:A64"/>
    <mergeCell ref="B63:B64"/>
    <mergeCell ref="C63:C64"/>
    <mergeCell ref="D63:D64"/>
    <mergeCell ref="A58:A59"/>
    <mergeCell ref="B58:B59"/>
    <mergeCell ref="C58:C59"/>
    <mergeCell ref="A4:D4"/>
    <mergeCell ref="A5:D5"/>
    <mergeCell ref="A1:D1"/>
    <mergeCell ref="A2:D2"/>
    <mergeCell ref="A55:A57"/>
    <mergeCell ref="B55:B57"/>
    <mergeCell ref="C55:C57"/>
    <mergeCell ref="D55:D57"/>
  </mergeCells>
  <pageMargins left="0.25" right="0.25"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162"/>
  <sheetViews>
    <sheetView topLeftCell="B24" workbookViewId="0">
      <selection activeCell="AC30" sqref="AC30"/>
    </sheetView>
  </sheetViews>
  <sheetFormatPr defaultColWidth="11.42578125" defaultRowHeight="15" x14ac:dyDescent="0.25"/>
  <cols>
    <col min="1" max="1" width="0" hidden="1" customWidth="1"/>
    <col min="2" max="2" width="0.140625" customWidth="1"/>
    <col min="3" max="10" width="0" hidden="1" customWidth="1"/>
    <col min="11" max="11" width="14.42578125" customWidth="1"/>
    <col min="12" max="12" width="3.7109375" customWidth="1"/>
    <col min="13" max="13" width="4.140625" customWidth="1"/>
    <col min="14" max="16" width="0" hidden="1" customWidth="1"/>
    <col min="17" max="17" width="0.140625" customWidth="1"/>
    <col min="18" max="18" width="2.5703125" customWidth="1"/>
    <col min="19" max="19" width="6.7109375" customWidth="1"/>
    <col min="20" max="21" width="0" hidden="1" customWidth="1"/>
    <col min="22" max="22" width="0.140625" customWidth="1"/>
    <col min="23" max="23" width="2.140625" customWidth="1"/>
    <col min="24" max="24" width="0.140625" customWidth="1"/>
    <col min="25" max="25" width="11" customWidth="1"/>
    <col min="26" max="26" width="2.140625" customWidth="1"/>
    <col min="27" max="27" width="9.85546875" customWidth="1"/>
    <col min="28" max="28" width="2.7109375" customWidth="1"/>
    <col min="29" max="29" width="10.7109375" customWidth="1"/>
    <col min="30" max="30" width="1.42578125" customWidth="1"/>
    <col min="31" max="31" width="8.7109375" customWidth="1"/>
    <col min="32" max="32" width="3.28515625" customWidth="1"/>
    <col min="33" max="33" width="8.5703125" customWidth="1"/>
    <col min="34" max="34" width="3.85546875" customWidth="1"/>
    <col min="35" max="35" width="0.28515625" customWidth="1"/>
    <col min="36" max="36" width="2" customWidth="1"/>
    <col min="37" max="37" width="9" customWidth="1"/>
    <col min="38" max="38" width="0.140625" customWidth="1"/>
    <col min="39" max="42" width="0" hidden="1" customWidth="1"/>
    <col min="43" max="45" width="0.140625" customWidth="1"/>
  </cols>
  <sheetData>
    <row r="1" spans="11:37" x14ac:dyDescent="0.25">
      <c r="K1" s="86"/>
    </row>
    <row r="2" spans="11:37" ht="22.5" x14ac:dyDescent="0.25">
      <c r="K2" s="252" t="s">
        <v>2</v>
      </c>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row>
    <row r="3" spans="11:37" ht="35.25" customHeight="1" x14ac:dyDescent="0.25">
      <c r="K3" s="103"/>
    </row>
    <row r="4" spans="11:37" ht="22.5" x14ac:dyDescent="0.25">
      <c r="K4" s="103"/>
    </row>
    <row r="5" spans="11:37" ht="22.5" x14ac:dyDescent="0.25">
      <c r="K5" s="103"/>
    </row>
    <row r="6" spans="11:37" ht="22.5" x14ac:dyDescent="0.25">
      <c r="K6" s="103"/>
    </row>
    <row r="7" spans="11:37" ht="22.5" x14ac:dyDescent="0.25">
      <c r="K7" s="103"/>
    </row>
    <row r="8" spans="11:37" ht="47.25" customHeight="1" x14ac:dyDescent="0.25">
      <c r="K8" s="253" t="s">
        <v>446</v>
      </c>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row>
    <row r="9" spans="11:37" ht="46.5" customHeight="1" x14ac:dyDescent="0.2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row>
    <row r="10" spans="11:37" ht="22.5" x14ac:dyDescent="0.25">
      <c r="K10" s="103"/>
    </row>
    <row r="11" spans="11:37" ht="22.5" x14ac:dyDescent="0.25">
      <c r="K11" s="103"/>
    </row>
    <row r="12" spans="11:37" ht="22.5" x14ac:dyDescent="0.25">
      <c r="K12" s="252" t="s">
        <v>447</v>
      </c>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row>
    <row r="13" spans="11:37" ht="48" customHeight="1" x14ac:dyDescent="0.25">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row>
    <row r="14" spans="11:37" ht="22.5" x14ac:dyDescent="0.25">
      <c r="K14" s="103"/>
    </row>
    <row r="15" spans="11:37" ht="22.5" x14ac:dyDescent="0.25">
      <c r="K15" s="103"/>
    </row>
    <row r="16" spans="11:37" ht="50.25" customHeight="1" x14ac:dyDescent="0.25">
      <c r="K16" s="253" t="s">
        <v>448</v>
      </c>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row>
    <row r="17" spans="1:45" ht="22.5" x14ac:dyDescent="0.25">
      <c r="K17" s="103"/>
    </row>
    <row r="18" spans="1:45" ht="22.5" x14ac:dyDescent="0.25">
      <c r="K18" s="103"/>
    </row>
    <row r="19" spans="1:45" ht="22.5" x14ac:dyDescent="0.25">
      <c r="K19" s="103"/>
    </row>
    <row r="20" spans="1:45" ht="22.5" x14ac:dyDescent="0.25">
      <c r="K20" s="103"/>
    </row>
    <row r="21" spans="1:45" ht="22.5" x14ac:dyDescent="0.25">
      <c r="K21" s="252" t="s">
        <v>471</v>
      </c>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row>
    <row r="22" spans="1:45" ht="22.5" x14ac:dyDescent="0.25">
      <c r="K22" s="103"/>
    </row>
    <row r="23" spans="1:45" ht="14.25" customHeight="1" x14ac:dyDescent="0.25">
      <c r="K23" s="103"/>
    </row>
    <row r="24" spans="1:45" ht="22.5" x14ac:dyDescent="0.25">
      <c r="K24" s="103"/>
    </row>
    <row r="25" spans="1:45" ht="22.5" x14ac:dyDescent="0.25">
      <c r="K25" s="103"/>
    </row>
    <row r="26" spans="1:45" ht="22.5" x14ac:dyDescent="0.25">
      <c r="K26" s="103"/>
    </row>
    <row r="27" spans="1:45" ht="22.5" x14ac:dyDescent="0.25">
      <c r="K27" s="103"/>
    </row>
    <row r="28" spans="1:45" ht="20.25" x14ac:dyDescent="0.25">
      <c r="K28" s="254" t="s">
        <v>470</v>
      </c>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row>
    <row r="31" spans="1:45" x14ac:dyDescent="0.25">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row>
    <row r="32" spans="1:45" x14ac:dyDescent="0.2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row>
    <row r="33" spans="1:45" ht="44.25" customHeight="1" x14ac:dyDescent="0.25">
      <c r="A33" s="189" t="s">
        <v>364</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92"/>
      <c r="AN33" s="92"/>
      <c r="AO33" s="92"/>
      <c r="AP33" s="92"/>
      <c r="AQ33" s="92"/>
      <c r="AR33" s="92"/>
      <c r="AS33" s="92"/>
    </row>
    <row r="34" spans="1:45" x14ac:dyDescent="0.25">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row>
    <row r="35" spans="1:45" ht="21" customHeight="1" x14ac:dyDescent="0.25">
      <c r="A35" s="191" t="s">
        <v>365</v>
      </c>
      <c r="B35" s="190"/>
      <c r="C35" s="190"/>
      <c r="D35" s="190"/>
      <c r="E35" s="190"/>
      <c r="F35" s="190"/>
      <c r="G35" s="190"/>
      <c r="H35" s="190"/>
      <c r="I35" s="190"/>
      <c r="J35" s="190"/>
      <c r="K35" s="190"/>
      <c r="L35" s="190"/>
      <c r="M35" s="190"/>
      <c r="N35" s="190"/>
      <c r="O35" s="92"/>
      <c r="P35" s="92"/>
      <c r="Q35" s="192" t="s">
        <v>366</v>
      </c>
      <c r="R35" s="190"/>
      <c r="S35" s="190"/>
      <c r="T35" s="190"/>
      <c r="U35" s="190"/>
      <c r="V35" s="190"/>
      <c r="W35" s="190"/>
      <c r="X35" s="190"/>
      <c r="Y35" s="190"/>
      <c r="Z35" s="190"/>
      <c r="AA35" s="190"/>
      <c r="AB35" s="190"/>
      <c r="AC35" s="190"/>
      <c r="AD35" s="190"/>
      <c r="AE35" s="190"/>
      <c r="AF35" s="190"/>
      <c r="AG35" s="190"/>
      <c r="AH35" s="190"/>
      <c r="AI35" s="190"/>
      <c r="AJ35" s="190"/>
      <c r="AK35" s="190"/>
      <c r="AL35" s="92"/>
      <c r="AM35" s="92"/>
      <c r="AN35" s="92"/>
      <c r="AO35" s="92"/>
      <c r="AP35" s="92"/>
      <c r="AQ35" s="92"/>
      <c r="AR35" s="92"/>
      <c r="AS35" s="92"/>
    </row>
    <row r="36" spans="1:45" ht="21" customHeight="1" x14ac:dyDescent="0.25">
      <c r="A36" s="191" t="s">
        <v>367</v>
      </c>
      <c r="B36" s="190"/>
      <c r="C36" s="190"/>
      <c r="D36" s="190"/>
      <c r="E36" s="190"/>
      <c r="F36" s="190"/>
      <c r="G36" s="190"/>
      <c r="H36" s="190"/>
      <c r="I36" s="190"/>
      <c r="J36" s="190"/>
      <c r="K36" s="190"/>
      <c r="L36" s="190"/>
      <c r="M36" s="190"/>
      <c r="N36" s="190"/>
      <c r="O36" s="192" t="s">
        <v>368</v>
      </c>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92"/>
      <c r="AP36" s="92"/>
      <c r="AQ36" s="92"/>
      <c r="AR36" s="92"/>
      <c r="AS36" s="92"/>
    </row>
    <row r="37" spans="1:45" ht="21" customHeight="1" x14ac:dyDescent="0.25">
      <c r="A37" s="191" t="s">
        <v>369</v>
      </c>
      <c r="B37" s="190"/>
      <c r="C37" s="190"/>
      <c r="D37" s="190"/>
      <c r="E37" s="190"/>
      <c r="F37" s="190"/>
      <c r="G37" s="190"/>
      <c r="H37" s="190"/>
      <c r="I37" s="190"/>
      <c r="J37" s="190"/>
      <c r="K37" s="190"/>
      <c r="L37" s="190"/>
      <c r="M37" s="190"/>
      <c r="N37" s="190"/>
      <c r="O37" s="192" t="s">
        <v>370</v>
      </c>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92"/>
      <c r="AN37" s="92"/>
      <c r="AO37" s="92"/>
      <c r="AP37" s="92"/>
      <c r="AQ37" s="92"/>
      <c r="AR37" s="92"/>
      <c r="AS37" s="92"/>
    </row>
    <row r="38" spans="1:45" ht="15" customHeight="1" x14ac:dyDescent="0.25">
      <c r="A38" s="92"/>
      <c r="B38" s="193" t="s">
        <v>371</v>
      </c>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92"/>
      <c r="AN38" s="92"/>
      <c r="AO38" s="92"/>
      <c r="AP38" s="92"/>
      <c r="AQ38" s="92"/>
      <c r="AR38" s="92"/>
      <c r="AS38" s="92"/>
    </row>
    <row r="39" spans="1:45" x14ac:dyDescent="0.25">
      <c r="A39" s="92"/>
      <c r="B39" s="92"/>
      <c r="C39" s="191" t="s">
        <v>372</v>
      </c>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92"/>
      <c r="AQ39" s="92"/>
      <c r="AR39" s="92"/>
      <c r="AS39" s="92"/>
    </row>
    <row r="40" spans="1:45" ht="37.5" customHeight="1" x14ac:dyDescent="0.25">
      <c r="A40" s="195" t="s">
        <v>373</v>
      </c>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92"/>
      <c r="AN40" s="92"/>
      <c r="AO40" s="92"/>
      <c r="AP40" s="92"/>
      <c r="AQ40" s="92"/>
      <c r="AR40" s="92"/>
      <c r="AS40" s="92"/>
    </row>
    <row r="41" spans="1:45" x14ac:dyDescent="0.25">
      <c r="A41" s="92"/>
      <c r="B41" s="191" t="s">
        <v>374</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92"/>
      <c r="AQ41" s="92"/>
      <c r="AR41" s="92"/>
      <c r="AS41" s="92"/>
    </row>
    <row r="42" spans="1:45" ht="42" customHeight="1" x14ac:dyDescent="0.25">
      <c r="A42" s="92"/>
      <c r="B42" s="195" t="s">
        <v>375</v>
      </c>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92"/>
      <c r="AQ42" s="92"/>
      <c r="AR42" s="92"/>
      <c r="AS42" s="92"/>
    </row>
    <row r="43" spans="1:45" ht="39.75" customHeight="1" x14ac:dyDescent="0.25">
      <c r="A43" s="92"/>
      <c r="B43" s="92"/>
      <c r="C43" s="92"/>
      <c r="D43" s="197" t="s">
        <v>376</v>
      </c>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92"/>
      <c r="AQ43" s="92"/>
      <c r="AR43" s="92"/>
      <c r="AS43" s="92"/>
    </row>
    <row r="44" spans="1:45" ht="22.5" customHeight="1" x14ac:dyDescent="0.25">
      <c r="A44" s="92"/>
      <c r="B44" s="92"/>
      <c r="C44" s="92"/>
      <c r="D44" s="92"/>
      <c r="E44" s="92"/>
      <c r="F44" s="92"/>
      <c r="G44" s="92"/>
      <c r="H44" s="191" t="s">
        <v>377</v>
      </c>
      <c r="I44" s="190"/>
      <c r="J44" s="190"/>
      <c r="K44" s="190"/>
      <c r="L44" s="190"/>
      <c r="M44" s="190"/>
      <c r="N44" s="92"/>
      <c r="O44" s="92"/>
      <c r="P44" s="92"/>
      <c r="Q44" s="92"/>
      <c r="R44" s="194" t="s">
        <v>378</v>
      </c>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92"/>
      <c r="AQ44" s="92"/>
      <c r="AR44" s="92"/>
      <c r="AS44" s="92"/>
    </row>
    <row r="45" spans="1:45" ht="39" customHeight="1" x14ac:dyDescent="0.25">
      <c r="A45" s="92"/>
      <c r="B45" s="92"/>
      <c r="C45" s="92"/>
      <c r="D45" s="92"/>
      <c r="E45" s="92"/>
      <c r="F45" s="92"/>
      <c r="G45" s="92"/>
      <c r="H45" s="191" t="s">
        <v>379</v>
      </c>
      <c r="I45" s="190"/>
      <c r="J45" s="190"/>
      <c r="K45" s="190"/>
      <c r="L45" s="190"/>
      <c r="M45" s="190"/>
      <c r="N45" s="92"/>
      <c r="O45" s="92"/>
      <c r="P45" s="195" t="s">
        <v>380</v>
      </c>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92"/>
      <c r="AP45" s="92"/>
      <c r="AQ45" s="92"/>
      <c r="AR45" s="92"/>
      <c r="AS45" s="92"/>
    </row>
    <row r="46" spans="1:45" x14ac:dyDescent="0.25">
      <c r="A46" s="92"/>
      <c r="B46" s="92"/>
      <c r="C46" s="92"/>
      <c r="D46" s="92"/>
      <c r="E46" s="92"/>
      <c r="F46" s="92"/>
      <c r="G46" s="92"/>
      <c r="H46" s="191" t="s">
        <v>381</v>
      </c>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92"/>
      <c r="AP46" s="92"/>
      <c r="AQ46" s="92"/>
      <c r="AR46" s="92"/>
      <c r="AS46" s="92"/>
    </row>
    <row r="47" spans="1:45" ht="48" customHeight="1" x14ac:dyDescent="0.25">
      <c r="A47" s="92"/>
      <c r="B47" s="92"/>
      <c r="C47" s="92"/>
      <c r="D47" s="92"/>
      <c r="E47" s="92"/>
      <c r="F47" s="195" t="s">
        <v>382</v>
      </c>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92"/>
      <c r="AP47" s="92"/>
      <c r="AQ47" s="92"/>
      <c r="AR47" s="92"/>
      <c r="AS47" s="92"/>
    </row>
    <row r="48" spans="1:45" x14ac:dyDescent="0.25">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row>
    <row r="49" spans="1:45" x14ac:dyDescent="0.25">
      <c r="A49" s="92"/>
      <c r="B49" s="92"/>
      <c r="C49" s="92"/>
      <c r="D49" s="198" t="s">
        <v>434</v>
      </c>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92"/>
      <c r="AQ49" s="92"/>
      <c r="AR49" s="92"/>
      <c r="AS49" s="92"/>
    </row>
    <row r="50" spans="1:45" ht="38.25" customHeight="1" x14ac:dyDescent="0.25">
      <c r="A50" s="92"/>
      <c r="B50" s="92"/>
      <c r="C50" s="92"/>
      <c r="D50" s="92"/>
      <c r="E50" s="92"/>
      <c r="F50" s="92"/>
      <c r="G50" s="92"/>
      <c r="H50" s="92"/>
      <c r="I50" s="191" t="s">
        <v>383</v>
      </c>
      <c r="J50" s="190"/>
      <c r="K50" s="190"/>
      <c r="L50" s="190"/>
      <c r="M50" s="190"/>
      <c r="N50" s="190"/>
      <c r="O50" s="190"/>
      <c r="P50" s="190"/>
      <c r="Q50" s="190"/>
      <c r="R50" s="190"/>
      <c r="S50" s="190"/>
      <c r="T50" s="190"/>
      <c r="U50" s="190"/>
      <c r="V50" s="190"/>
      <c r="W50" s="190"/>
      <c r="X50" s="92"/>
      <c r="Y50" s="195" t="s">
        <v>384</v>
      </c>
      <c r="Z50" s="196"/>
      <c r="AA50" s="196"/>
      <c r="AB50" s="196"/>
      <c r="AC50" s="196"/>
      <c r="AD50" s="196"/>
      <c r="AE50" s="196"/>
      <c r="AF50" s="196"/>
      <c r="AG50" s="196"/>
      <c r="AH50" s="196"/>
      <c r="AI50" s="196"/>
      <c r="AJ50" s="196"/>
      <c r="AK50" s="196"/>
      <c r="AL50" s="196"/>
      <c r="AM50" s="196"/>
      <c r="AN50" s="196"/>
      <c r="AO50" s="196"/>
      <c r="AP50" s="92"/>
      <c r="AQ50" s="92"/>
      <c r="AR50" s="92"/>
      <c r="AS50" s="92"/>
    </row>
    <row r="51" spans="1:45" x14ac:dyDescent="0.25">
      <c r="A51" s="92"/>
      <c r="B51" s="92"/>
      <c r="C51" s="92"/>
      <c r="D51" s="92"/>
      <c r="E51" s="92"/>
      <c r="F51" s="92"/>
      <c r="G51" s="92"/>
      <c r="H51" s="92"/>
      <c r="I51" s="191" t="s">
        <v>385</v>
      </c>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92"/>
      <c r="AQ51" s="92"/>
      <c r="AR51" s="92"/>
      <c r="AS51" s="92"/>
    </row>
    <row r="52" spans="1:45" ht="55.5" customHeight="1" x14ac:dyDescent="0.25">
      <c r="A52" s="92"/>
      <c r="B52" s="92"/>
      <c r="C52" s="92"/>
      <c r="D52" s="92"/>
      <c r="E52" s="92"/>
      <c r="F52" s="92"/>
      <c r="G52" s="92"/>
      <c r="H52" s="92"/>
      <c r="I52" s="195" t="s">
        <v>386</v>
      </c>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92"/>
      <c r="AQ52" s="92"/>
      <c r="AR52" s="92"/>
      <c r="AS52" s="92"/>
    </row>
    <row r="53" spans="1:45" x14ac:dyDescent="0.25">
      <c r="A53" s="92"/>
      <c r="B53" s="92"/>
      <c r="C53" s="92"/>
      <c r="D53" s="92"/>
      <c r="E53" s="92"/>
      <c r="F53" s="92"/>
      <c r="G53" s="92"/>
      <c r="H53" s="92"/>
      <c r="I53" s="191" t="s">
        <v>387</v>
      </c>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92"/>
      <c r="AQ53" s="92"/>
      <c r="AR53" s="92"/>
      <c r="AS53" s="92"/>
    </row>
    <row r="54" spans="1:45" ht="19.5" customHeight="1" x14ac:dyDescent="0.25">
      <c r="A54" s="92"/>
      <c r="B54" s="92"/>
      <c r="C54" s="92"/>
      <c r="D54" s="92"/>
      <c r="E54" s="92"/>
      <c r="F54" s="92"/>
      <c r="G54" s="92"/>
      <c r="H54" s="92"/>
      <c r="I54" s="195" t="s">
        <v>388</v>
      </c>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92"/>
      <c r="AQ54" s="92"/>
      <c r="AR54" s="92"/>
      <c r="AS54" s="92"/>
    </row>
    <row r="55" spans="1:45" x14ac:dyDescent="0.25">
      <c r="A55" s="92"/>
      <c r="B55" s="92"/>
      <c r="C55" s="92"/>
      <c r="D55" s="92"/>
      <c r="E55" s="92"/>
      <c r="F55" s="92"/>
      <c r="G55" s="92"/>
      <c r="H55" s="92"/>
      <c r="I55" s="191" t="s">
        <v>389</v>
      </c>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92"/>
      <c r="AS55" s="92"/>
    </row>
    <row r="56" spans="1:45" ht="45" customHeight="1" x14ac:dyDescent="0.25">
      <c r="A56" s="92"/>
      <c r="B56" s="92"/>
      <c r="C56" s="92"/>
      <c r="D56" s="92"/>
      <c r="E56" s="92"/>
      <c r="F56" s="92"/>
      <c r="G56" s="92"/>
      <c r="H56" s="92"/>
      <c r="I56" s="195" t="s">
        <v>390</v>
      </c>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92"/>
      <c r="AS56" s="92"/>
    </row>
    <row r="57" spans="1:45" ht="16.5" x14ac:dyDescent="0.25">
      <c r="A57" s="92"/>
      <c r="B57" s="92"/>
      <c r="C57" s="92"/>
      <c r="D57" s="92"/>
      <c r="E57" s="92"/>
      <c r="F57" s="92"/>
      <c r="G57" s="92"/>
      <c r="H57" s="92"/>
      <c r="I57" s="93"/>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2"/>
      <c r="AS57" s="92"/>
    </row>
    <row r="58" spans="1:45" ht="16.5" x14ac:dyDescent="0.25">
      <c r="A58" s="92"/>
      <c r="B58" s="92"/>
      <c r="C58" s="92"/>
      <c r="D58" s="92"/>
      <c r="E58" s="92"/>
      <c r="F58" s="92"/>
      <c r="G58" s="92"/>
      <c r="H58" s="92"/>
      <c r="I58" s="93"/>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2"/>
      <c r="AS58" s="92"/>
    </row>
    <row r="59" spans="1:45" ht="16.5" x14ac:dyDescent="0.25">
      <c r="A59" s="92"/>
      <c r="B59" s="92"/>
      <c r="C59" s="92"/>
      <c r="D59" s="92"/>
      <c r="E59" s="92"/>
      <c r="F59" s="92"/>
      <c r="G59" s="92"/>
      <c r="H59" s="92"/>
      <c r="I59" s="93"/>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2"/>
      <c r="AS59" s="92"/>
    </row>
    <row r="60" spans="1:45" ht="16.5" x14ac:dyDescent="0.25">
      <c r="A60" s="92"/>
      <c r="B60" s="92"/>
      <c r="C60" s="92"/>
      <c r="D60" s="92"/>
      <c r="E60" s="92"/>
      <c r="F60" s="92"/>
      <c r="G60" s="92"/>
      <c r="H60" s="92"/>
      <c r="I60" s="93"/>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2"/>
      <c r="AS60" s="92"/>
    </row>
    <row r="61" spans="1:45" ht="16.5" x14ac:dyDescent="0.25">
      <c r="A61" s="92"/>
      <c r="B61" s="92"/>
      <c r="C61" s="92"/>
      <c r="D61" s="92"/>
      <c r="E61" s="92"/>
      <c r="F61" s="92"/>
      <c r="G61" s="92"/>
      <c r="H61" s="92"/>
      <c r="I61" s="93"/>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2"/>
      <c r="AS61" s="92"/>
    </row>
    <row r="62" spans="1:45" ht="16.5" x14ac:dyDescent="0.25">
      <c r="A62" s="92"/>
      <c r="B62" s="92"/>
      <c r="C62" s="92"/>
      <c r="D62" s="92"/>
      <c r="E62" s="92"/>
      <c r="F62" s="92"/>
      <c r="G62" s="92"/>
      <c r="H62" s="92"/>
      <c r="I62" s="93"/>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2"/>
      <c r="AS62" s="92"/>
    </row>
    <row r="63" spans="1:45" x14ac:dyDescent="0.25">
      <c r="A63" s="92"/>
      <c r="B63" s="92"/>
      <c r="C63" s="92"/>
      <c r="D63" s="92"/>
      <c r="E63" s="198" t="s">
        <v>391</v>
      </c>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92"/>
      <c r="AS63" s="92"/>
    </row>
    <row r="64" spans="1:45" x14ac:dyDescent="0.25">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row>
    <row r="65" spans="1:45" x14ac:dyDescent="0.25">
      <c r="A65" s="92"/>
      <c r="B65" s="92"/>
      <c r="C65" s="92"/>
      <c r="D65" s="92"/>
      <c r="E65" s="92"/>
      <c r="F65" s="92"/>
      <c r="G65" s="209" t="s">
        <v>392</v>
      </c>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1"/>
      <c r="AR65" s="92"/>
      <c r="AS65" s="92"/>
    </row>
    <row r="66" spans="1:45" x14ac:dyDescent="0.25">
      <c r="A66" s="92"/>
      <c r="B66" s="92"/>
      <c r="C66" s="92"/>
      <c r="D66" s="92"/>
      <c r="E66" s="92"/>
      <c r="F66" s="92"/>
      <c r="G66" s="212" t="s">
        <v>393</v>
      </c>
      <c r="H66" s="213"/>
      <c r="I66" s="213"/>
      <c r="J66" s="213"/>
      <c r="K66" s="213"/>
      <c r="L66" s="213"/>
      <c r="M66" s="213"/>
      <c r="N66" s="213"/>
      <c r="O66" s="213"/>
      <c r="P66" s="213"/>
      <c r="Q66" s="213"/>
      <c r="R66" s="213"/>
      <c r="S66" s="213"/>
      <c r="T66" s="213"/>
      <c r="U66" s="213"/>
      <c r="V66" s="214"/>
      <c r="W66" s="212" t="s">
        <v>394</v>
      </c>
      <c r="X66" s="213"/>
      <c r="Y66" s="213"/>
      <c r="Z66" s="213"/>
      <c r="AA66" s="213"/>
      <c r="AB66" s="214"/>
      <c r="AC66" s="212" t="s">
        <v>395</v>
      </c>
      <c r="AD66" s="213"/>
      <c r="AE66" s="213"/>
      <c r="AF66" s="214"/>
      <c r="AG66" s="212" t="s">
        <v>396</v>
      </c>
      <c r="AH66" s="213"/>
      <c r="AI66" s="213"/>
      <c r="AJ66" s="213"/>
      <c r="AK66" s="213"/>
      <c r="AL66" s="213"/>
      <c r="AM66" s="213"/>
      <c r="AN66" s="213"/>
      <c r="AO66" s="213"/>
      <c r="AP66" s="213"/>
      <c r="AQ66" s="214"/>
      <c r="AR66" s="92"/>
      <c r="AS66" s="92"/>
    </row>
    <row r="67" spans="1:45" x14ac:dyDescent="0.25">
      <c r="A67" s="92"/>
      <c r="B67" s="92"/>
      <c r="C67" s="92"/>
      <c r="D67" s="92"/>
      <c r="E67" s="92"/>
      <c r="F67" s="92"/>
      <c r="G67" s="200">
        <v>55905842</v>
      </c>
      <c r="H67" s="201"/>
      <c r="I67" s="201"/>
      <c r="J67" s="201"/>
      <c r="K67" s="201"/>
      <c r="L67" s="201"/>
      <c r="M67" s="201"/>
      <c r="N67" s="201"/>
      <c r="O67" s="201"/>
      <c r="P67" s="201"/>
      <c r="Q67" s="201"/>
      <c r="R67" s="201"/>
      <c r="S67" s="201"/>
      <c r="T67" s="201"/>
      <c r="U67" s="201"/>
      <c r="V67" s="202"/>
      <c r="W67" s="200">
        <v>55905842</v>
      </c>
      <c r="X67" s="201"/>
      <c r="Y67" s="201"/>
      <c r="Z67" s="201"/>
      <c r="AA67" s="201"/>
      <c r="AB67" s="202"/>
      <c r="AC67" s="200">
        <v>10831617.460000001</v>
      </c>
      <c r="AD67" s="201"/>
      <c r="AE67" s="201"/>
      <c r="AF67" s="202"/>
      <c r="AG67" s="203">
        <f>+AC67/W67</f>
        <v>0.19374750602987073</v>
      </c>
      <c r="AH67" s="204"/>
      <c r="AI67" s="204"/>
      <c r="AJ67" s="204"/>
      <c r="AK67" s="204"/>
      <c r="AL67" s="204"/>
      <c r="AM67" s="204"/>
      <c r="AN67" s="204"/>
      <c r="AO67" s="204"/>
      <c r="AP67" s="204"/>
      <c r="AQ67" s="205"/>
      <c r="AR67" s="92"/>
      <c r="AS67" s="92"/>
    </row>
    <row r="68" spans="1:45" x14ac:dyDescent="0.25">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row>
    <row r="69" spans="1:45" x14ac:dyDescent="0.25">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row>
    <row r="70" spans="1:45" ht="15.75" thickBot="1" x14ac:dyDescent="0.3">
      <c r="A70" s="92"/>
      <c r="B70" s="92"/>
      <c r="C70" s="206" t="s">
        <v>397</v>
      </c>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8"/>
      <c r="AR70" s="92"/>
      <c r="AS70" s="92"/>
    </row>
    <row r="71" spans="1:45" ht="23.25" customHeight="1" thickBot="1" x14ac:dyDescent="0.3">
      <c r="A71" s="92"/>
      <c r="B71" s="92"/>
      <c r="C71" s="220" t="s">
        <v>398</v>
      </c>
      <c r="D71" s="221"/>
      <c r="E71" s="221"/>
      <c r="F71" s="221"/>
      <c r="G71" s="221"/>
      <c r="H71" s="221"/>
      <c r="I71" s="221"/>
      <c r="J71" s="221"/>
      <c r="K71" s="221"/>
      <c r="L71" s="220" t="s">
        <v>398</v>
      </c>
      <c r="M71" s="221"/>
      <c r="N71" s="221"/>
      <c r="O71" s="221"/>
      <c r="P71" s="221"/>
      <c r="Q71" s="221"/>
      <c r="R71" s="221"/>
      <c r="S71" s="215" t="s">
        <v>399</v>
      </c>
      <c r="T71" s="216"/>
      <c r="U71" s="216"/>
      <c r="V71" s="216"/>
      <c r="W71" s="216"/>
      <c r="X71" s="216"/>
      <c r="Y71" s="216"/>
      <c r="Z71" s="215" t="s">
        <v>400</v>
      </c>
      <c r="AA71" s="216"/>
      <c r="AB71" s="216"/>
      <c r="AC71" s="216"/>
      <c r="AD71" s="215" t="s">
        <v>401</v>
      </c>
      <c r="AE71" s="216"/>
      <c r="AF71" s="216"/>
      <c r="AG71" s="216"/>
      <c r="AH71" s="215" t="s">
        <v>402</v>
      </c>
      <c r="AI71" s="216"/>
      <c r="AJ71" s="216"/>
      <c r="AK71" s="216"/>
      <c r="AL71" s="215"/>
      <c r="AM71" s="216"/>
      <c r="AN71" s="216"/>
      <c r="AO71" s="216"/>
      <c r="AP71" s="215"/>
      <c r="AQ71" s="216"/>
      <c r="AR71" s="92"/>
      <c r="AS71" s="92"/>
    </row>
    <row r="72" spans="1:45" ht="64.5" customHeight="1" thickBot="1" x14ac:dyDescent="0.3">
      <c r="A72" s="92"/>
      <c r="B72" s="92"/>
      <c r="C72" s="217" t="s">
        <v>8</v>
      </c>
      <c r="D72" s="218"/>
      <c r="E72" s="218"/>
      <c r="F72" s="218"/>
      <c r="G72" s="218"/>
      <c r="H72" s="218"/>
      <c r="I72" s="218"/>
      <c r="J72" s="218"/>
      <c r="K72" s="218"/>
      <c r="L72" s="217" t="s">
        <v>403</v>
      </c>
      <c r="M72" s="218"/>
      <c r="N72" s="218"/>
      <c r="O72" s="218"/>
      <c r="P72" s="218"/>
      <c r="Q72" s="218"/>
      <c r="R72" s="218"/>
      <c r="S72" s="217" t="s">
        <v>58</v>
      </c>
      <c r="T72" s="218"/>
      <c r="U72" s="218"/>
      <c r="V72" s="217" t="s">
        <v>404</v>
      </c>
      <c r="W72" s="218"/>
      <c r="X72" s="218"/>
      <c r="Y72" s="218"/>
      <c r="Z72" s="219" t="s">
        <v>405</v>
      </c>
      <c r="AA72" s="218"/>
      <c r="AB72" s="217" t="s">
        <v>406</v>
      </c>
      <c r="AC72" s="218"/>
      <c r="AD72" s="217" t="s">
        <v>407</v>
      </c>
      <c r="AE72" s="218"/>
      <c r="AF72" s="217" t="s">
        <v>408</v>
      </c>
      <c r="AG72" s="218"/>
      <c r="AH72" s="217" t="s">
        <v>409</v>
      </c>
      <c r="AI72" s="218"/>
      <c r="AJ72" s="218"/>
      <c r="AK72" s="217" t="s">
        <v>410</v>
      </c>
      <c r="AL72" s="218"/>
      <c r="AM72" s="218"/>
      <c r="AN72" s="218"/>
      <c r="AO72" s="218"/>
      <c r="AP72" s="218"/>
      <c r="AQ72" s="218"/>
      <c r="AR72" s="92"/>
      <c r="AS72" s="92"/>
    </row>
    <row r="73" spans="1:45" ht="105" customHeight="1" thickBot="1" x14ac:dyDescent="0.3">
      <c r="A73" s="92"/>
      <c r="B73" s="92"/>
      <c r="C73" s="228" t="s">
        <v>411</v>
      </c>
      <c r="D73" s="229"/>
      <c r="E73" s="229"/>
      <c r="F73" s="229"/>
      <c r="G73" s="229"/>
      <c r="H73" s="229"/>
      <c r="I73" s="229"/>
      <c r="J73" s="229"/>
      <c r="K73" s="229"/>
      <c r="L73" s="230" t="s">
        <v>412</v>
      </c>
      <c r="M73" s="231"/>
      <c r="N73" s="231"/>
      <c r="O73" s="231"/>
      <c r="P73" s="231"/>
      <c r="Q73" s="231"/>
      <c r="R73" s="231"/>
      <c r="S73" s="232">
        <v>2</v>
      </c>
      <c r="T73" s="233"/>
      <c r="U73" s="233"/>
      <c r="V73" s="234">
        <v>5339727.5</v>
      </c>
      <c r="W73" s="235"/>
      <c r="X73" s="235"/>
      <c r="Y73" s="235"/>
      <c r="Z73" s="236">
        <v>1</v>
      </c>
      <c r="AA73" s="225"/>
      <c r="AB73" s="222">
        <v>1239786.22</v>
      </c>
      <c r="AC73" s="223"/>
      <c r="AD73" s="224">
        <v>0</v>
      </c>
      <c r="AE73" s="225"/>
      <c r="AF73" s="222">
        <v>861125.66</v>
      </c>
      <c r="AG73" s="223"/>
      <c r="AH73" s="226">
        <f>AD73/Z73</f>
        <v>0</v>
      </c>
      <c r="AI73" s="227"/>
      <c r="AJ73" s="227"/>
      <c r="AK73" s="102">
        <f>AF73/AB73</f>
        <v>0.69457592454931472</v>
      </c>
      <c r="AL73" s="95"/>
      <c r="AM73" s="95"/>
      <c r="AN73" s="95"/>
      <c r="AO73" s="95"/>
      <c r="AP73" s="95"/>
      <c r="AQ73" s="95"/>
      <c r="AR73" s="92"/>
      <c r="AS73" s="92"/>
    </row>
    <row r="74" spans="1:45" ht="105" customHeight="1" thickBot="1" x14ac:dyDescent="0.3">
      <c r="A74" s="92"/>
      <c r="B74" s="92"/>
      <c r="C74" s="228" t="s">
        <v>413</v>
      </c>
      <c r="D74" s="229"/>
      <c r="E74" s="229"/>
      <c r="F74" s="229"/>
      <c r="G74" s="229"/>
      <c r="H74" s="229"/>
      <c r="I74" s="229"/>
      <c r="J74" s="229"/>
      <c r="K74" s="229"/>
      <c r="L74" s="230" t="s">
        <v>414</v>
      </c>
      <c r="M74" s="231"/>
      <c r="N74" s="231"/>
      <c r="O74" s="231"/>
      <c r="P74" s="231"/>
      <c r="Q74" s="231"/>
      <c r="R74" s="231"/>
      <c r="S74" s="232">
        <v>67</v>
      </c>
      <c r="T74" s="233"/>
      <c r="U74" s="233"/>
      <c r="V74" s="234">
        <v>581180</v>
      </c>
      <c r="W74" s="235"/>
      <c r="X74" s="235"/>
      <c r="Y74" s="235"/>
      <c r="Z74" s="236">
        <v>29</v>
      </c>
      <c r="AA74" s="237"/>
      <c r="AB74" s="222">
        <v>188090.28</v>
      </c>
      <c r="AC74" s="223"/>
      <c r="AD74" s="224">
        <v>0</v>
      </c>
      <c r="AE74" s="225"/>
      <c r="AF74" s="222">
        <v>153347.39000000001</v>
      </c>
      <c r="AG74" s="223"/>
      <c r="AH74" s="226">
        <f>AD74/Z74</f>
        <v>0</v>
      </c>
      <c r="AI74" s="227"/>
      <c r="AJ74" s="227"/>
      <c r="AK74" s="102">
        <f>AF74/AB74</f>
        <v>0.81528609559196796</v>
      </c>
      <c r="AL74" s="95"/>
      <c r="AM74" s="95"/>
      <c r="AN74" s="95"/>
      <c r="AO74" s="95"/>
      <c r="AP74" s="95"/>
      <c r="AQ74" s="95"/>
      <c r="AR74" s="92"/>
      <c r="AS74" s="92"/>
    </row>
    <row r="75" spans="1:45" ht="105" customHeight="1" thickBot="1" x14ac:dyDescent="0.3">
      <c r="A75" s="92"/>
      <c r="B75" s="92"/>
      <c r="C75" s="228" t="s">
        <v>415</v>
      </c>
      <c r="D75" s="229"/>
      <c r="E75" s="229"/>
      <c r="F75" s="229"/>
      <c r="G75" s="229"/>
      <c r="H75" s="229"/>
      <c r="I75" s="229"/>
      <c r="J75" s="229"/>
      <c r="K75" s="229"/>
      <c r="L75" s="230" t="s">
        <v>416</v>
      </c>
      <c r="M75" s="231"/>
      <c r="N75" s="231"/>
      <c r="O75" s="231"/>
      <c r="P75" s="231"/>
      <c r="Q75" s="231"/>
      <c r="R75" s="231"/>
      <c r="S75" s="232">
        <v>2200</v>
      </c>
      <c r="T75" s="233"/>
      <c r="U75" s="233"/>
      <c r="V75" s="234">
        <v>49984934.5</v>
      </c>
      <c r="W75" s="235"/>
      <c r="X75" s="235"/>
      <c r="Y75" s="235"/>
      <c r="Z75" s="236">
        <v>958</v>
      </c>
      <c r="AA75" s="225"/>
      <c r="AB75" s="238">
        <v>11552818.939999999</v>
      </c>
      <c r="AC75" s="239"/>
      <c r="AD75" s="224">
        <v>793</v>
      </c>
      <c r="AE75" s="225"/>
      <c r="AF75" s="222">
        <v>9817144.4100000001</v>
      </c>
      <c r="AG75" s="223"/>
      <c r="AH75" s="226">
        <f>AD75/Z75</f>
        <v>0.82776617954070986</v>
      </c>
      <c r="AI75" s="227"/>
      <c r="AJ75" s="227"/>
      <c r="AK75" s="102">
        <f>AF75/AB75</f>
        <v>0.84976181666013373</v>
      </c>
      <c r="AL75" s="95"/>
      <c r="AM75" s="95"/>
      <c r="AN75" s="95"/>
      <c r="AO75" s="95"/>
      <c r="AP75" s="95"/>
      <c r="AQ75" s="95"/>
      <c r="AR75" s="92"/>
      <c r="AS75" s="92"/>
    </row>
    <row r="76" spans="1:45" x14ac:dyDescent="0.25">
      <c r="A76" s="92"/>
      <c r="B76" s="92"/>
      <c r="C76" s="96"/>
      <c r="D76" s="96"/>
      <c r="E76" s="96"/>
      <c r="F76" s="96"/>
      <c r="G76" s="96"/>
      <c r="H76" s="96"/>
      <c r="I76" s="96"/>
      <c r="J76" s="96"/>
      <c r="K76" s="96"/>
      <c r="L76" s="96"/>
      <c r="M76" s="96"/>
      <c r="N76" s="96"/>
      <c r="O76" s="96"/>
      <c r="P76" s="96"/>
      <c r="Q76" s="96"/>
      <c r="R76" s="96"/>
      <c r="S76" s="96"/>
      <c r="T76" s="96"/>
      <c r="U76" s="96"/>
      <c r="V76" s="97"/>
      <c r="W76" s="97"/>
      <c r="X76" s="97"/>
      <c r="Y76" s="97"/>
      <c r="Z76" s="96"/>
      <c r="AA76" s="96"/>
      <c r="AB76" s="98"/>
      <c r="AC76" s="98"/>
      <c r="AD76" s="96"/>
      <c r="AE76" s="96"/>
      <c r="AF76" s="96"/>
      <c r="AG76" s="96"/>
      <c r="AH76" s="96"/>
      <c r="AI76" s="96"/>
      <c r="AJ76" s="96"/>
      <c r="AK76" s="96"/>
      <c r="AL76" s="92"/>
      <c r="AM76" s="92"/>
      <c r="AN76" s="92"/>
      <c r="AO76" s="92"/>
      <c r="AP76" s="92"/>
      <c r="AQ76" s="92"/>
      <c r="AR76" s="92"/>
      <c r="AS76" s="92"/>
    </row>
    <row r="77" spans="1:45" x14ac:dyDescent="0.25">
      <c r="A77" s="92"/>
      <c r="B77" s="92"/>
      <c r="C77" s="96"/>
      <c r="D77" s="96"/>
      <c r="E77" s="96"/>
      <c r="F77" s="96"/>
      <c r="G77" s="96"/>
      <c r="H77" s="96"/>
      <c r="I77" s="96"/>
      <c r="J77" s="96"/>
      <c r="K77" s="96"/>
      <c r="L77" s="96"/>
      <c r="M77" s="96"/>
      <c r="N77" s="96"/>
      <c r="O77" s="96"/>
      <c r="P77" s="96"/>
      <c r="Q77" s="96"/>
      <c r="R77" s="96"/>
      <c r="S77" s="96"/>
      <c r="T77" s="96"/>
      <c r="U77" s="96"/>
      <c r="V77" s="99">
        <f>SUM(V73:V76)</f>
        <v>55905842</v>
      </c>
      <c r="W77" s="97"/>
      <c r="X77" s="97"/>
      <c r="Y77" s="99">
        <f>SUM(V77:X77)</f>
        <v>55905842</v>
      </c>
      <c r="Z77" s="96"/>
      <c r="AA77" s="96"/>
      <c r="AB77" s="240">
        <f>SUM(AB73:AB76)</f>
        <v>12980695.439999999</v>
      </c>
      <c r="AC77" s="241"/>
      <c r="AD77" s="96"/>
      <c r="AE77" s="96"/>
      <c r="AF77" s="240">
        <f>SUM(AF73:AF76)</f>
        <v>10831617.460000001</v>
      </c>
      <c r="AG77" s="242"/>
      <c r="AH77" s="96"/>
      <c r="AI77" s="96"/>
      <c r="AJ77" s="96"/>
      <c r="AK77" s="96"/>
      <c r="AL77" s="92"/>
      <c r="AM77" s="92"/>
      <c r="AN77" s="92"/>
      <c r="AO77" s="92"/>
      <c r="AP77" s="92"/>
      <c r="AQ77" s="92"/>
      <c r="AR77" s="92"/>
      <c r="AS77" s="92"/>
    </row>
    <row r="78" spans="1:45" x14ac:dyDescent="0.25">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row>
    <row r="79" spans="1:45" x14ac:dyDescent="0.25">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row>
    <row r="80" spans="1:45" x14ac:dyDescent="0.25">
      <c r="A80" s="92"/>
      <c r="B80" s="92"/>
      <c r="C80" s="198" t="s">
        <v>435</v>
      </c>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92"/>
      <c r="AS80" s="92"/>
    </row>
    <row r="81" spans="1:45" x14ac:dyDescent="0.25">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row>
    <row r="82" spans="1:45" ht="36.75" customHeight="1" x14ac:dyDescent="0.25">
      <c r="A82" s="92"/>
      <c r="B82" s="92"/>
      <c r="C82" s="92"/>
      <c r="D82" s="92"/>
      <c r="E82" s="92"/>
      <c r="F82" s="92"/>
      <c r="G82" s="92"/>
      <c r="H82" s="92"/>
      <c r="I82" s="92"/>
      <c r="J82" s="92"/>
      <c r="K82" s="248" t="s">
        <v>417</v>
      </c>
      <c r="L82" s="190"/>
      <c r="M82" s="190"/>
      <c r="N82" s="190"/>
      <c r="O82" s="190"/>
      <c r="P82" s="190"/>
      <c r="Q82" s="190"/>
      <c r="R82" s="190"/>
      <c r="S82" s="190"/>
      <c r="T82" s="92"/>
      <c r="U82" s="248" t="s">
        <v>418</v>
      </c>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92"/>
      <c r="AS82" s="92"/>
    </row>
    <row r="83" spans="1:45" x14ac:dyDescent="0.25">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row>
    <row r="84" spans="1:45" x14ac:dyDescent="0.25">
      <c r="A84" s="92"/>
      <c r="B84" s="92"/>
      <c r="C84" s="92"/>
      <c r="D84" s="92"/>
      <c r="E84" s="92"/>
      <c r="F84" s="92"/>
      <c r="G84" s="92"/>
      <c r="H84" s="92"/>
      <c r="I84" s="92"/>
      <c r="J84" s="92"/>
      <c r="K84" s="191" t="s">
        <v>419</v>
      </c>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92"/>
      <c r="AS84" s="92"/>
    </row>
    <row r="85" spans="1:45" ht="72.75" customHeight="1" x14ac:dyDescent="0.25">
      <c r="A85" s="92"/>
      <c r="B85" s="92"/>
      <c r="C85" s="92"/>
      <c r="D85" s="92"/>
      <c r="E85" s="92"/>
      <c r="F85" s="92"/>
      <c r="G85" s="92"/>
      <c r="H85" s="92"/>
      <c r="I85" s="92"/>
      <c r="J85" s="92"/>
      <c r="K85" s="244" t="s">
        <v>420</v>
      </c>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92"/>
    </row>
    <row r="86" spans="1:45" ht="16.5" x14ac:dyDescent="0.25">
      <c r="A86" s="92"/>
      <c r="B86" s="92"/>
      <c r="C86" s="92"/>
      <c r="D86" s="92"/>
      <c r="E86" s="92"/>
      <c r="F86" s="92"/>
      <c r="G86" s="92"/>
      <c r="H86" s="92"/>
      <c r="I86" s="92"/>
      <c r="J86" s="92"/>
      <c r="K86" s="100"/>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92"/>
    </row>
    <row r="87" spans="1:45" x14ac:dyDescent="0.25">
      <c r="A87" s="92"/>
      <c r="B87" s="92"/>
      <c r="C87" s="92"/>
      <c r="D87" s="92"/>
      <c r="E87" s="92"/>
      <c r="F87" s="92"/>
      <c r="G87" s="92"/>
      <c r="H87" s="92"/>
      <c r="I87" s="92"/>
      <c r="J87" s="92"/>
      <c r="K87" s="243" t="s">
        <v>421</v>
      </c>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92"/>
    </row>
    <row r="88" spans="1:45" ht="134.25" customHeight="1" x14ac:dyDescent="0.25">
      <c r="A88" s="92"/>
      <c r="B88" s="92"/>
      <c r="C88" s="92"/>
      <c r="D88" s="92"/>
      <c r="E88" s="92"/>
      <c r="F88" s="92"/>
      <c r="G88" s="92"/>
      <c r="H88" s="92"/>
      <c r="I88" s="92"/>
      <c r="J88" s="92"/>
      <c r="K88" s="249" t="s">
        <v>422</v>
      </c>
      <c r="L88" s="249"/>
      <c r="M88" s="249"/>
      <c r="N88" s="249"/>
      <c r="O88" s="249"/>
      <c r="P88" s="249"/>
      <c r="Q88" s="249"/>
      <c r="R88" s="249"/>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49"/>
      <c r="AP88" s="249"/>
      <c r="AQ88" s="249"/>
      <c r="AR88" s="249"/>
      <c r="AS88" s="92"/>
    </row>
    <row r="89" spans="1:45" x14ac:dyDescent="0.25">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row>
    <row r="90" spans="1:45" x14ac:dyDescent="0.25">
      <c r="A90" s="92"/>
      <c r="B90" s="92"/>
      <c r="C90" s="92"/>
      <c r="D90" s="92"/>
      <c r="E90" s="92"/>
      <c r="F90" s="92"/>
      <c r="G90" s="92"/>
      <c r="H90" s="92"/>
      <c r="I90" s="92"/>
      <c r="J90" s="92"/>
      <c r="K90" s="243" t="s">
        <v>423</v>
      </c>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row>
    <row r="91" spans="1:45" ht="66" customHeight="1" x14ac:dyDescent="0.25">
      <c r="A91" s="92"/>
      <c r="B91" s="92"/>
      <c r="C91" s="92"/>
      <c r="D91" s="92"/>
      <c r="E91" s="92"/>
      <c r="F91" s="92"/>
      <c r="G91" s="92"/>
      <c r="H91" s="92"/>
      <c r="I91" s="92"/>
      <c r="J91" s="244" t="s">
        <v>424</v>
      </c>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row>
    <row r="92" spans="1:45" x14ac:dyDescent="0.25">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row>
    <row r="93" spans="1:45" x14ac:dyDescent="0.25">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row>
    <row r="94" spans="1:45" ht="38.25" customHeight="1" x14ac:dyDescent="0.25">
      <c r="A94" s="92"/>
      <c r="B94" s="92"/>
      <c r="C94" s="92"/>
      <c r="D94" s="92"/>
      <c r="E94" s="92"/>
      <c r="F94" s="92"/>
      <c r="G94" s="92"/>
      <c r="H94" s="92"/>
      <c r="I94" s="92"/>
      <c r="J94" s="92"/>
      <c r="K94" s="245" t="s">
        <v>417</v>
      </c>
      <c r="L94" s="190"/>
      <c r="M94" s="190"/>
      <c r="N94" s="190"/>
      <c r="O94" s="190"/>
      <c r="P94" s="190"/>
      <c r="Q94" s="190"/>
      <c r="R94" s="190"/>
      <c r="S94" s="190"/>
      <c r="T94" s="92"/>
      <c r="U94" s="246" t="s">
        <v>425</v>
      </c>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92"/>
      <c r="AS94" s="92"/>
    </row>
    <row r="95" spans="1:45" x14ac:dyDescent="0.25">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row>
    <row r="96" spans="1:45" x14ac:dyDescent="0.25">
      <c r="A96" s="92"/>
      <c r="B96" s="92"/>
      <c r="C96" s="92"/>
      <c r="D96" s="92"/>
      <c r="E96" s="92"/>
      <c r="F96" s="92"/>
      <c r="G96" s="92"/>
      <c r="H96" s="92"/>
      <c r="I96" s="92"/>
      <c r="J96" s="92"/>
      <c r="K96" s="243" t="s">
        <v>419</v>
      </c>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92"/>
      <c r="AS96" s="92"/>
    </row>
    <row r="97" spans="1:45" ht="41.25" customHeight="1" x14ac:dyDescent="0.25">
      <c r="A97" s="92"/>
      <c r="B97" s="92"/>
      <c r="C97" s="92"/>
      <c r="D97" s="92"/>
      <c r="E97" s="92"/>
      <c r="F97" s="92"/>
      <c r="G97" s="92"/>
      <c r="H97" s="92"/>
      <c r="I97" s="92"/>
      <c r="J97" s="92"/>
      <c r="K97" s="250" t="s">
        <v>426</v>
      </c>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92"/>
    </row>
    <row r="98" spans="1:45" x14ac:dyDescent="0.25">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row>
    <row r="99" spans="1:45" x14ac:dyDescent="0.25">
      <c r="A99" s="92"/>
      <c r="B99" s="92"/>
      <c r="C99" s="92"/>
      <c r="D99" s="92"/>
      <c r="E99" s="92"/>
      <c r="F99" s="92"/>
      <c r="G99" s="92"/>
      <c r="H99" s="92"/>
      <c r="I99" s="92"/>
      <c r="J99" s="92"/>
      <c r="K99" s="262" t="s">
        <v>421</v>
      </c>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92"/>
    </row>
    <row r="100" spans="1:45" ht="185.25" customHeight="1" x14ac:dyDescent="0.25">
      <c r="A100" s="92"/>
      <c r="B100" s="92"/>
      <c r="C100" s="92"/>
      <c r="D100" s="92"/>
      <c r="E100" s="92"/>
      <c r="F100" s="92"/>
      <c r="G100" s="92"/>
      <c r="H100" s="92"/>
      <c r="I100" s="92"/>
      <c r="J100" s="92"/>
      <c r="K100" s="244" t="s">
        <v>427</v>
      </c>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92"/>
    </row>
    <row r="101" spans="1:45" x14ac:dyDescent="0.25">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row>
    <row r="102" spans="1:45" x14ac:dyDescent="0.25">
      <c r="A102" s="92"/>
      <c r="B102" s="92"/>
      <c r="C102" s="92"/>
      <c r="D102" s="92"/>
      <c r="E102" s="92"/>
      <c r="F102" s="92"/>
      <c r="G102" s="92"/>
      <c r="H102" s="92"/>
      <c r="I102" s="92"/>
      <c r="J102" s="92"/>
      <c r="K102" s="243" t="s">
        <v>423</v>
      </c>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row>
    <row r="103" spans="1:45" ht="139.5" customHeight="1" x14ac:dyDescent="0.25">
      <c r="A103" s="92"/>
      <c r="B103" s="92"/>
      <c r="C103" s="92"/>
      <c r="D103" s="92"/>
      <c r="E103" s="92"/>
      <c r="F103" s="92"/>
      <c r="G103" s="92"/>
      <c r="H103" s="92"/>
      <c r="I103" s="92"/>
      <c r="J103" s="244" t="s">
        <v>428</v>
      </c>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row>
    <row r="104" spans="1:45" x14ac:dyDescent="0.25">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row>
    <row r="105" spans="1:45" x14ac:dyDescent="0.25">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row>
    <row r="106" spans="1:45" ht="36" customHeight="1" x14ac:dyDescent="0.25">
      <c r="A106" s="92"/>
      <c r="B106" s="92"/>
      <c r="C106" s="92"/>
      <c r="D106" s="92"/>
      <c r="E106" s="92"/>
      <c r="F106" s="92"/>
      <c r="G106" s="92"/>
      <c r="H106" s="92"/>
      <c r="I106" s="92"/>
      <c r="J106" s="92"/>
      <c r="K106" s="245" t="s">
        <v>417</v>
      </c>
      <c r="L106" s="190"/>
      <c r="M106" s="190"/>
      <c r="N106" s="190"/>
      <c r="O106" s="190"/>
      <c r="P106" s="190"/>
      <c r="Q106" s="190"/>
      <c r="R106" s="190"/>
      <c r="S106" s="190"/>
      <c r="T106" s="92"/>
      <c r="U106" s="245" t="s">
        <v>415</v>
      </c>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92"/>
      <c r="AS106" s="92"/>
    </row>
    <row r="107" spans="1:45" x14ac:dyDescent="0.25">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row>
    <row r="108" spans="1:45" x14ac:dyDescent="0.25">
      <c r="A108" s="92"/>
      <c r="B108" s="92"/>
      <c r="C108" s="92"/>
      <c r="D108" s="92"/>
      <c r="E108" s="92"/>
      <c r="F108" s="92"/>
      <c r="G108" s="92"/>
      <c r="H108" s="92"/>
      <c r="I108" s="92"/>
      <c r="J108" s="92"/>
      <c r="K108" s="243" t="s">
        <v>419</v>
      </c>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92"/>
      <c r="AS108" s="92"/>
    </row>
    <row r="109" spans="1:45" ht="66" customHeight="1" x14ac:dyDescent="0.25">
      <c r="A109" s="92"/>
      <c r="B109" s="92"/>
      <c r="C109" s="92"/>
      <c r="D109" s="92"/>
      <c r="E109" s="92"/>
      <c r="F109" s="92"/>
      <c r="G109" s="92"/>
      <c r="H109" s="92"/>
      <c r="I109" s="92"/>
      <c r="J109" s="92"/>
      <c r="K109" s="250" t="s">
        <v>429</v>
      </c>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261"/>
      <c r="AN109" s="261"/>
      <c r="AO109" s="261"/>
      <c r="AP109" s="261"/>
      <c r="AQ109" s="261"/>
      <c r="AR109" s="261"/>
      <c r="AS109" s="92"/>
    </row>
    <row r="110" spans="1:45" x14ac:dyDescent="0.25">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row>
    <row r="111" spans="1:45" x14ac:dyDescent="0.25">
      <c r="A111" s="92"/>
      <c r="B111" s="92"/>
      <c r="C111" s="92"/>
      <c r="D111" s="92"/>
      <c r="E111" s="92"/>
      <c r="F111" s="92"/>
      <c r="G111" s="92"/>
      <c r="H111" s="92"/>
      <c r="I111" s="92"/>
      <c r="J111" s="92"/>
      <c r="K111" s="255" t="s">
        <v>421</v>
      </c>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c r="AK111" s="256"/>
      <c r="AL111" s="256"/>
      <c r="AM111" s="256"/>
      <c r="AN111" s="256"/>
      <c r="AO111" s="256"/>
      <c r="AP111" s="256"/>
      <c r="AQ111" s="256"/>
      <c r="AR111" s="256"/>
      <c r="AS111" s="92"/>
    </row>
    <row r="112" spans="1:45" ht="155.25" customHeight="1" x14ac:dyDescent="0.25">
      <c r="A112" s="92"/>
      <c r="B112" s="92"/>
      <c r="C112" s="92"/>
      <c r="D112" s="92"/>
      <c r="E112" s="92"/>
      <c r="F112" s="92"/>
      <c r="G112" s="92"/>
      <c r="H112" s="92"/>
      <c r="I112" s="92"/>
      <c r="J112" s="92"/>
      <c r="K112" s="257" t="s">
        <v>430</v>
      </c>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92"/>
    </row>
    <row r="113" spans="1:45" x14ac:dyDescent="0.25">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row>
    <row r="114" spans="1:45" x14ac:dyDescent="0.25">
      <c r="A114" s="92"/>
      <c r="B114" s="92"/>
      <c r="C114" s="92"/>
      <c r="D114" s="92"/>
      <c r="E114" s="92"/>
      <c r="F114" s="92"/>
      <c r="G114" s="92"/>
      <c r="H114" s="92"/>
      <c r="I114" s="92"/>
      <c r="J114" s="92"/>
      <c r="K114" s="243" t="s">
        <v>423</v>
      </c>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row>
    <row r="115" spans="1:45" ht="73.5" customHeight="1" x14ac:dyDescent="0.25">
      <c r="A115" s="92"/>
      <c r="B115" s="92"/>
      <c r="C115" s="92"/>
      <c r="D115" s="92"/>
      <c r="E115" s="92"/>
      <c r="F115" s="92"/>
      <c r="G115" s="92"/>
      <c r="H115" s="92"/>
      <c r="I115" s="92"/>
      <c r="J115" s="244" t="s">
        <v>431</v>
      </c>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row>
    <row r="116" spans="1:45" x14ac:dyDescent="0.25">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row>
    <row r="117" spans="1:45" ht="2.25" customHeight="1" x14ac:dyDescent="0.25">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row>
    <row r="118" spans="1:45" hidden="1" x14ac:dyDescent="0.25">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row>
    <row r="119" spans="1:45" x14ac:dyDescent="0.25">
      <c r="A119" s="92"/>
      <c r="B119" s="260" t="s">
        <v>432</v>
      </c>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92"/>
    </row>
    <row r="120" spans="1:45" x14ac:dyDescent="0.25">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row>
    <row r="121" spans="1:45" ht="230.25" customHeight="1" x14ac:dyDescent="0.25">
      <c r="A121" s="92"/>
      <c r="B121" s="92"/>
      <c r="C121" s="92"/>
      <c r="D121" s="250" t="s">
        <v>433</v>
      </c>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c r="AF121" s="251"/>
      <c r="AG121" s="251"/>
      <c r="AH121" s="251"/>
      <c r="AI121" s="251"/>
      <c r="AJ121" s="251"/>
      <c r="AK121" s="251"/>
      <c r="AL121" s="251"/>
      <c r="AM121" s="251"/>
      <c r="AN121" s="251"/>
      <c r="AO121" s="251"/>
      <c r="AP121" s="251"/>
      <c r="AQ121" s="251"/>
      <c r="AR121" s="251"/>
      <c r="AS121" s="251"/>
    </row>
    <row r="122" spans="1:45" x14ac:dyDescent="0.25">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row>
    <row r="123" spans="1:45" x14ac:dyDescent="0.25">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row>
    <row r="124" spans="1:45" x14ac:dyDescent="0.25">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row>
    <row r="125" spans="1:45" x14ac:dyDescent="0.25">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row>
    <row r="126" spans="1:45" x14ac:dyDescent="0.25">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row>
    <row r="127" spans="1:45" x14ac:dyDescent="0.25">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row>
    <row r="128" spans="1:45" x14ac:dyDescent="0.25">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row>
    <row r="129" spans="1:45" x14ac:dyDescent="0.25">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row>
    <row r="130" spans="1:45" x14ac:dyDescent="0.25">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row>
    <row r="131" spans="1:45" x14ac:dyDescent="0.25">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row>
    <row r="132" spans="1:45" x14ac:dyDescent="0.25">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row>
    <row r="133" spans="1:45" x14ac:dyDescent="0.25">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row>
    <row r="134" spans="1:45" x14ac:dyDescent="0.25">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row>
    <row r="135" spans="1:45" x14ac:dyDescent="0.25">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row>
    <row r="136" spans="1:45" x14ac:dyDescent="0.25">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row>
    <row r="137" spans="1:45" x14ac:dyDescent="0.25">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row>
    <row r="138" spans="1:45" x14ac:dyDescent="0.25">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row>
    <row r="139" spans="1:45" x14ac:dyDescent="0.25">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row>
    <row r="140" spans="1:45" x14ac:dyDescent="0.25">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row>
    <row r="141" spans="1:45" x14ac:dyDescent="0.25">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row>
    <row r="142" spans="1:45" x14ac:dyDescent="0.25">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row>
    <row r="143" spans="1:45" x14ac:dyDescent="0.25">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row>
    <row r="144" spans="1:45" x14ac:dyDescent="0.25">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row>
    <row r="145" spans="1:45" x14ac:dyDescent="0.25">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row>
    <row r="146" spans="1:45" x14ac:dyDescent="0.25">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row>
    <row r="147" spans="1:45" x14ac:dyDescent="0.25">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row>
    <row r="148" spans="1:45" x14ac:dyDescent="0.25">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row>
    <row r="149" spans="1:45" x14ac:dyDescent="0.25">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row>
    <row r="150" spans="1:45" x14ac:dyDescent="0.25">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row>
    <row r="151" spans="1:45" x14ac:dyDescent="0.25">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row>
    <row r="152" spans="1:45" x14ac:dyDescent="0.25">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row>
    <row r="153" spans="1:45" x14ac:dyDescent="0.25">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row>
    <row r="154" spans="1:45" x14ac:dyDescent="0.25">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row>
    <row r="155" spans="1:45" x14ac:dyDescent="0.25">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row>
    <row r="156" spans="1:45" x14ac:dyDescent="0.25">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row>
    <row r="157" spans="1:45" x14ac:dyDescent="0.25">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row>
    <row r="158" spans="1:45" x14ac:dyDescent="0.25">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row>
    <row r="159" spans="1:45" x14ac:dyDescent="0.25">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row>
    <row r="160" spans="1:45" x14ac:dyDescent="0.25">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row>
    <row r="161" spans="1:45" x14ac:dyDescent="0.25">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row>
    <row r="162" spans="1:45" x14ac:dyDescent="0.25">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row>
  </sheetData>
  <mergeCells count="119">
    <mergeCell ref="D121:AS121"/>
    <mergeCell ref="K2:AK2"/>
    <mergeCell ref="K8:AK8"/>
    <mergeCell ref="K12:AK12"/>
    <mergeCell ref="K16:AK16"/>
    <mergeCell ref="K21:AK21"/>
    <mergeCell ref="K28:AK28"/>
    <mergeCell ref="K111:AR111"/>
    <mergeCell ref="K112:AR112"/>
    <mergeCell ref="K114:AS114"/>
    <mergeCell ref="J115:AS115"/>
    <mergeCell ref="B119:AR119"/>
    <mergeCell ref="J103:AS103"/>
    <mergeCell ref="K106:S106"/>
    <mergeCell ref="U106:AQ106"/>
    <mergeCell ref="K108:AQ108"/>
    <mergeCell ref="K109:AR109"/>
    <mergeCell ref="K96:AQ96"/>
    <mergeCell ref="K97:AR97"/>
    <mergeCell ref="K99:AR99"/>
    <mergeCell ref="K100:AR100"/>
    <mergeCell ref="K102:AS102"/>
    <mergeCell ref="K87:AR87"/>
    <mergeCell ref="K90:AS90"/>
    <mergeCell ref="J91:AS91"/>
    <mergeCell ref="K94:S94"/>
    <mergeCell ref="U94:AQ94"/>
    <mergeCell ref="C80:AQ80"/>
    <mergeCell ref="K82:S82"/>
    <mergeCell ref="U82:AQ82"/>
    <mergeCell ref="K84:AQ84"/>
    <mergeCell ref="K85:AR85"/>
    <mergeCell ref="K88:AR88"/>
    <mergeCell ref="AB75:AC75"/>
    <mergeCell ref="AD75:AE75"/>
    <mergeCell ref="AF75:AG75"/>
    <mergeCell ref="AH75:AJ75"/>
    <mergeCell ref="AB77:AC77"/>
    <mergeCell ref="AF77:AG77"/>
    <mergeCell ref="C75:K75"/>
    <mergeCell ref="L75:R75"/>
    <mergeCell ref="S75:U75"/>
    <mergeCell ref="V75:Y75"/>
    <mergeCell ref="Z75:AA75"/>
    <mergeCell ref="AB73:AC73"/>
    <mergeCell ref="AD73:AE73"/>
    <mergeCell ref="AF73:AG73"/>
    <mergeCell ref="AH73:AJ73"/>
    <mergeCell ref="C74:K74"/>
    <mergeCell ref="L74:R74"/>
    <mergeCell ref="S74:U74"/>
    <mergeCell ref="V74:Y74"/>
    <mergeCell ref="Z74:AA74"/>
    <mergeCell ref="AB74:AC74"/>
    <mergeCell ref="AD74:AE74"/>
    <mergeCell ref="AF74:AG74"/>
    <mergeCell ref="AH74:AJ74"/>
    <mergeCell ref="C73:K73"/>
    <mergeCell ref="L73:R73"/>
    <mergeCell ref="S73:U73"/>
    <mergeCell ref="V73:Y73"/>
    <mergeCell ref="Z73:AA73"/>
    <mergeCell ref="AH71:AK71"/>
    <mergeCell ref="AL71:AO71"/>
    <mergeCell ref="AP71:AQ71"/>
    <mergeCell ref="C72:K72"/>
    <mergeCell ref="L72:R72"/>
    <mergeCell ref="S72:U72"/>
    <mergeCell ref="V72:Y72"/>
    <mergeCell ref="Z72:AA72"/>
    <mergeCell ref="AB72:AC72"/>
    <mergeCell ref="AD72:AE72"/>
    <mergeCell ref="AF72:AG72"/>
    <mergeCell ref="AH72:AJ72"/>
    <mergeCell ref="AK72:AQ72"/>
    <mergeCell ref="C71:K71"/>
    <mergeCell ref="L71:R71"/>
    <mergeCell ref="S71:Y71"/>
    <mergeCell ref="Z71:AC71"/>
    <mergeCell ref="AD71:AG71"/>
    <mergeCell ref="G67:V67"/>
    <mergeCell ref="W67:AB67"/>
    <mergeCell ref="AC67:AF67"/>
    <mergeCell ref="AG67:AQ67"/>
    <mergeCell ref="C70:AQ70"/>
    <mergeCell ref="E63:AQ63"/>
    <mergeCell ref="G65:AQ65"/>
    <mergeCell ref="G66:V66"/>
    <mergeCell ref="W66:AB66"/>
    <mergeCell ref="AC66:AF66"/>
    <mergeCell ref="AG66:AQ66"/>
    <mergeCell ref="I53:AO53"/>
    <mergeCell ref="I54:AO54"/>
    <mergeCell ref="I55:AQ55"/>
    <mergeCell ref="I56:AQ56"/>
    <mergeCell ref="F47:AN47"/>
    <mergeCell ref="D49:AO49"/>
    <mergeCell ref="I50:W50"/>
    <mergeCell ref="Y50:AO50"/>
    <mergeCell ref="I51:AO51"/>
    <mergeCell ref="H45:M45"/>
    <mergeCell ref="P45:AN45"/>
    <mergeCell ref="H46:AN46"/>
    <mergeCell ref="C39:AO39"/>
    <mergeCell ref="A40:AL40"/>
    <mergeCell ref="B41:AO41"/>
    <mergeCell ref="B42:AO42"/>
    <mergeCell ref="D43:AO43"/>
    <mergeCell ref="I52:AO52"/>
    <mergeCell ref="A33:AL33"/>
    <mergeCell ref="A35:N35"/>
    <mergeCell ref="Q35:AK35"/>
    <mergeCell ref="A36:N36"/>
    <mergeCell ref="O36:AN36"/>
    <mergeCell ref="A37:N37"/>
    <mergeCell ref="O37:AL37"/>
    <mergeCell ref="B38:AL38"/>
    <mergeCell ref="H44:M44"/>
    <mergeCell ref="R44:AO44"/>
  </mergeCells>
  <pageMargins left="0.25" right="0.25" top="0.75" bottom="0.75" header="0.3" footer="0.3"/>
  <pageSetup scale="93" fitToHeight="0" orientation="portrait" r:id="rId1"/>
  <drawing r:id="rId2"/>
  <legacyDrawing r:id="rId3"/>
  <oleObjects>
    <mc:AlternateContent xmlns:mc="http://schemas.openxmlformats.org/markup-compatibility/2006">
      <mc:Choice Requires="x14">
        <oleObject progId="AcroExch.Document.7" shapeId="3077" r:id="rId4">
          <objectPr defaultSize="0" autoPict="0" r:id="rId5">
            <anchor moveWithCells="1" sizeWithCells="1">
              <from>
                <xdr:col>10</xdr:col>
                <xdr:colOff>0</xdr:colOff>
                <xdr:row>127</xdr:row>
                <xdr:rowOff>0</xdr:rowOff>
              </from>
              <to>
                <xdr:col>36</xdr:col>
                <xdr:colOff>542925</xdr:colOff>
                <xdr:row>160</xdr:row>
                <xdr:rowOff>38100</xdr:rowOff>
              </to>
            </anchor>
          </objectPr>
        </oleObject>
      </mc:Choice>
      <mc:Fallback>
        <oleObject progId="AcroExch.Document.7" shapeId="3077"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163"/>
  <sheetViews>
    <sheetView topLeftCell="B92" workbookViewId="0">
      <selection activeCell="A36" sqref="A36:AL36"/>
    </sheetView>
  </sheetViews>
  <sheetFormatPr defaultColWidth="11.42578125" defaultRowHeight="15" x14ac:dyDescent="0.25"/>
  <cols>
    <col min="1" max="1" width="0" hidden="1" customWidth="1"/>
    <col min="2" max="2" width="0.140625" customWidth="1"/>
    <col min="3" max="10" width="0" hidden="1" customWidth="1"/>
    <col min="11" max="11" width="14.42578125" customWidth="1"/>
    <col min="12" max="12" width="3.7109375" customWidth="1"/>
    <col min="13" max="13" width="4.140625" customWidth="1"/>
    <col min="14" max="16" width="0" hidden="1" customWidth="1"/>
    <col min="17" max="17" width="0.140625" customWidth="1"/>
    <col min="18" max="18" width="2.5703125" customWidth="1"/>
    <col min="19" max="19" width="6.7109375" customWidth="1"/>
    <col min="20" max="21" width="0" hidden="1" customWidth="1"/>
    <col min="22" max="22" width="0.140625" customWidth="1"/>
    <col min="23" max="23" width="2.140625" customWidth="1"/>
    <col min="24" max="24" width="0.140625" customWidth="1"/>
    <col min="25" max="25" width="13.5703125" customWidth="1"/>
    <col min="26" max="26" width="2.140625" customWidth="1"/>
    <col min="27" max="27" width="9.85546875" customWidth="1"/>
    <col min="28" max="28" width="2.7109375" customWidth="1"/>
    <col min="29" max="29" width="10.7109375" customWidth="1"/>
    <col min="30" max="30" width="1.42578125" customWidth="1"/>
    <col min="31" max="31" width="8.7109375" customWidth="1"/>
    <col min="32" max="32" width="3.28515625" customWidth="1"/>
    <col min="33" max="33" width="9.42578125" customWidth="1"/>
    <col min="34" max="34" width="3.85546875" customWidth="1"/>
    <col min="35" max="35" width="0.28515625" customWidth="1"/>
    <col min="36" max="36" width="2" customWidth="1"/>
    <col min="37" max="37" width="9" customWidth="1"/>
    <col min="38" max="38" width="0.140625" customWidth="1"/>
    <col min="39" max="42" width="0" hidden="1" customWidth="1"/>
    <col min="43" max="45" width="0.140625" customWidth="1"/>
  </cols>
  <sheetData>
    <row r="1" spans="11:37" x14ac:dyDescent="0.25">
      <c r="K1" s="86"/>
    </row>
    <row r="2" spans="11:37" ht="22.5" x14ac:dyDescent="0.25">
      <c r="K2" s="252" t="s">
        <v>2</v>
      </c>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row>
    <row r="3" spans="11:37" ht="22.5" x14ac:dyDescent="0.25">
      <c r="K3" s="103"/>
    </row>
    <row r="4" spans="11:37" ht="22.5" x14ac:dyDescent="0.25">
      <c r="K4" s="103"/>
    </row>
    <row r="5" spans="11:37" ht="22.5" x14ac:dyDescent="0.25">
      <c r="K5" s="103"/>
    </row>
    <row r="6" spans="11:37" ht="22.5" x14ac:dyDescent="0.25">
      <c r="K6" s="103"/>
    </row>
    <row r="7" spans="11:37" ht="22.5" x14ac:dyDescent="0.25">
      <c r="K7" s="103"/>
    </row>
    <row r="8" spans="11:37" ht="46.5" customHeight="1" x14ac:dyDescent="0.25">
      <c r="K8" s="253" t="s">
        <v>446</v>
      </c>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row>
    <row r="9" spans="11:37" ht="46.5" customHeight="1" x14ac:dyDescent="0.2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row>
    <row r="10" spans="11:37" ht="22.5" x14ac:dyDescent="0.25">
      <c r="K10" s="103"/>
    </row>
    <row r="11" spans="11:37" ht="22.5" x14ac:dyDescent="0.25">
      <c r="K11" s="103"/>
    </row>
    <row r="12" spans="11:37" ht="22.5" x14ac:dyDescent="0.25">
      <c r="K12" s="252" t="s">
        <v>447</v>
      </c>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row>
    <row r="13" spans="11:37" ht="46.5" customHeight="1" x14ac:dyDescent="0.25">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row>
    <row r="14" spans="11:37" ht="22.5" x14ac:dyDescent="0.25">
      <c r="K14" s="103"/>
    </row>
    <row r="15" spans="11:37" ht="22.5" x14ac:dyDescent="0.25">
      <c r="K15" s="103"/>
    </row>
    <row r="16" spans="11:37" ht="43.5" customHeight="1" x14ac:dyDescent="0.25">
      <c r="K16" s="253" t="s">
        <v>448</v>
      </c>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row>
    <row r="17" spans="11:37" ht="22.5" x14ac:dyDescent="0.25">
      <c r="K17" s="103"/>
    </row>
    <row r="18" spans="11:37" ht="22.5" x14ac:dyDescent="0.25">
      <c r="K18" s="103"/>
    </row>
    <row r="19" spans="11:37" ht="22.5" x14ac:dyDescent="0.25">
      <c r="K19" s="103"/>
    </row>
    <row r="20" spans="11:37" ht="22.5" x14ac:dyDescent="0.25">
      <c r="K20" s="103"/>
    </row>
    <row r="21" spans="11:37" ht="22.5" x14ac:dyDescent="0.25">
      <c r="K21" s="252" t="s">
        <v>449</v>
      </c>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row>
    <row r="22" spans="11:37" ht="22.5" x14ac:dyDescent="0.25">
      <c r="K22" s="103"/>
    </row>
    <row r="23" spans="11:37" ht="22.5" x14ac:dyDescent="0.25">
      <c r="K23" s="103"/>
    </row>
    <row r="24" spans="11:37" ht="22.5" x14ac:dyDescent="0.25">
      <c r="K24" s="103"/>
    </row>
    <row r="25" spans="11:37" ht="22.5" x14ac:dyDescent="0.25">
      <c r="K25" s="103"/>
    </row>
    <row r="26" spans="11:37" ht="22.5" x14ac:dyDescent="0.25">
      <c r="K26" s="103"/>
    </row>
    <row r="27" spans="11:37" ht="22.5" x14ac:dyDescent="0.25">
      <c r="K27" s="103"/>
    </row>
    <row r="28" spans="11:37" ht="23.25" x14ac:dyDescent="0.25">
      <c r="K28" s="104"/>
    </row>
    <row r="29" spans="11:37" ht="20.25" x14ac:dyDescent="0.25">
      <c r="K29" s="254" t="s">
        <v>450</v>
      </c>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row>
    <row r="35" spans="1:45" x14ac:dyDescent="0.25">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row>
    <row r="36" spans="1:45" ht="54.75" customHeight="1" x14ac:dyDescent="0.25">
      <c r="A36" s="309" t="s">
        <v>436</v>
      </c>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126"/>
      <c r="AN36" s="126"/>
      <c r="AO36" s="126"/>
      <c r="AP36" s="125"/>
      <c r="AQ36" s="125"/>
      <c r="AR36" s="125"/>
      <c r="AS36" s="125"/>
    </row>
    <row r="37" spans="1:45" x14ac:dyDescent="0.25">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5"/>
      <c r="AQ37" s="125"/>
      <c r="AR37" s="125"/>
      <c r="AS37" s="125"/>
    </row>
    <row r="38" spans="1:45" ht="26.25" customHeight="1" x14ac:dyDescent="0.25">
      <c r="A38" s="268" t="s">
        <v>365</v>
      </c>
      <c r="B38" s="264"/>
      <c r="C38" s="264"/>
      <c r="D38" s="264"/>
      <c r="E38" s="264"/>
      <c r="F38" s="264"/>
      <c r="G38" s="264"/>
      <c r="H38" s="264"/>
      <c r="I38" s="264"/>
      <c r="J38" s="264"/>
      <c r="K38" s="264"/>
      <c r="L38" s="264"/>
      <c r="M38" s="264"/>
      <c r="N38" s="264"/>
      <c r="O38" s="126"/>
      <c r="P38" s="126"/>
      <c r="Q38" s="271" t="s">
        <v>366</v>
      </c>
      <c r="R38" s="264"/>
      <c r="S38" s="264"/>
      <c r="T38" s="264"/>
      <c r="U38" s="264"/>
      <c r="V38" s="264"/>
      <c r="W38" s="264"/>
      <c r="X38" s="264"/>
      <c r="Y38" s="264"/>
      <c r="Z38" s="264"/>
      <c r="AA38" s="264"/>
      <c r="AB38" s="264"/>
      <c r="AC38" s="264"/>
      <c r="AD38" s="264"/>
      <c r="AE38" s="264"/>
      <c r="AF38" s="264"/>
      <c r="AG38" s="264"/>
      <c r="AH38" s="264"/>
      <c r="AI38" s="264"/>
      <c r="AJ38" s="264"/>
      <c r="AK38" s="264"/>
      <c r="AL38" s="126"/>
      <c r="AM38" s="126"/>
      <c r="AN38" s="126"/>
      <c r="AO38" s="126"/>
      <c r="AP38" s="125"/>
      <c r="AQ38" s="125"/>
      <c r="AR38" s="125"/>
      <c r="AS38" s="125"/>
    </row>
    <row r="39" spans="1:45" ht="29.25" customHeight="1" x14ac:dyDescent="0.25">
      <c r="A39" s="268" t="s">
        <v>367</v>
      </c>
      <c r="B39" s="264"/>
      <c r="C39" s="264"/>
      <c r="D39" s="264"/>
      <c r="E39" s="264"/>
      <c r="F39" s="264"/>
      <c r="G39" s="264"/>
      <c r="H39" s="264"/>
      <c r="I39" s="264"/>
      <c r="J39" s="264"/>
      <c r="K39" s="264"/>
      <c r="L39" s="264"/>
      <c r="M39" s="264"/>
      <c r="N39" s="264"/>
      <c r="O39" s="271" t="s">
        <v>368</v>
      </c>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126"/>
      <c r="AP39" s="125"/>
      <c r="AQ39" s="125"/>
      <c r="AR39" s="125"/>
      <c r="AS39" s="125"/>
    </row>
    <row r="40" spans="1:45" ht="30.75" customHeight="1" x14ac:dyDescent="0.25">
      <c r="A40" s="268" t="s">
        <v>369</v>
      </c>
      <c r="B40" s="264"/>
      <c r="C40" s="264"/>
      <c r="D40" s="264"/>
      <c r="E40" s="264"/>
      <c r="F40" s="264"/>
      <c r="G40" s="264"/>
      <c r="H40" s="264"/>
      <c r="I40" s="264"/>
      <c r="J40" s="264"/>
      <c r="K40" s="264"/>
      <c r="L40" s="264"/>
      <c r="M40" s="264"/>
      <c r="N40" s="264"/>
      <c r="O40" s="271" t="s">
        <v>370</v>
      </c>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126"/>
      <c r="AN40" s="126"/>
      <c r="AO40" s="126"/>
      <c r="AP40" s="125"/>
      <c r="AQ40" s="125"/>
      <c r="AR40" s="125"/>
      <c r="AS40" s="125"/>
    </row>
    <row r="41" spans="1:45" ht="15" customHeight="1" x14ac:dyDescent="0.25">
      <c r="A41" s="126"/>
      <c r="B41" s="273" t="s">
        <v>371</v>
      </c>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126"/>
      <c r="AN41" s="126"/>
      <c r="AO41" s="126"/>
      <c r="AP41" s="125"/>
      <c r="AQ41" s="125"/>
      <c r="AR41" s="125"/>
      <c r="AS41" s="125"/>
    </row>
    <row r="42" spans="1:45" x14ac:dyDescent="0.25">
      <c r="A42" s="126"/>
      <c r="B42" s="126"/>
      <c r="C42" s="268" t="s">
        <v>372</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125"/>
      <c r="AQ42" s="125"/>
      <c r="AR42" s="125"/>
      <c r="AS42" s="125"/>
    </row>
    <row r="43" spans="1:45" ht="39.75" customHeight="1" x14ac:dyDescent="0.25">
      <c r="A43" s="269" t="s">
        <v>373</v>
      </c>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126"/>
      <c r="AN43" s="126"/>
      <c r="AO43" s="126"/>
      <c r="AP43" s="125"/>
      <c r="AQ43" s="125"/>
      <c r="AR43" s="125"/>
      <c r="AS43" s="125"/>
    </row>
    <row r="44" spans="1:45" ht="15" customHeight="1" x14ac:dyDescent="0.25">
      <c r="A44" s="126"/>
      <c r="B44" s="268" t="s">
        <v>374</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125"/>
      <c r="AQ44" s="125"/>
      <c r="AR44" s="125"/>
      <c r="AS44" s="125"/>
    </row>
    <row r="45" spans="1:45" ht="45" customHeight="1" x14ac:dyDescent="0.25">
      <c r="A45" s="126"/>
      <c r="B45" s="269" t="s">
        <v>375</v>
      </c>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125"/>
      <c r="AQ45" s="125"/>
      <c r="AR45" s="125"/>
      <c r="AS45" s="125"/>
    </row>
    <row r="46" spans="1:45" ht="36.75" customHeight="1" x14ac:dyDescent="0.25">
      <c r="A46" s="126"/>
      <c r="B46" s="126"/>
      <c r="C46" s="126"/>
      <c r="D46" s="272" t="s">
        <v>376</v>
      </c>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125"/>
      <c r="AQ46" s="125"/>
      <c r="AR46" s="125"/>
      <c r="AS46" s="125"/>
    </row>
    <row r="47" spans="1:45" ht="24.75" customHeight="1" x14ac:dyDescent="0.25">
      <c r="A47" s="126"/>
      <c r="B47" s="126"/>
      <c r="C47" s="126"/>
      <c r="D47" s="126"/>
      <c r="E47" s="126"/>
      <c r="F47" s="126"/>
      <c r="G47" s="126"/>
      <c r="H47" s="268" t="s">
        <v>377</v>
      </c>
      <c r="I47" s="264"/>
      <c r="J47" s="264"/>
      <c r="K47" s="264"/>
      <c r="L47" s="264"/>
      <c r="M47" s="264"/>
      <c r="N47" s="126"/>
      <c r="O47" s="126"/>
      <c r="P47" s="126"/>
      <c r="Q47" s="126"/>
      <c r="R47" s="308" t="s">
        <v>378</v>
      </c>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125"/>
      <c r="AQ47" s="125"/>
      <c r="AR47" s="125"/>
      <c r="AS47" s="125"/>
    </row>
    <row r="48" spans="1:45" ht="39.75" customHeight="1" x14ac:dyDescent="0.25">
      <c r="A48" s="126"/>
      <c r="B48" s="126"/>
      <c r="C48" s="126"/>
      <c r="D48" s="126"/>
      <c r="E48" s="126"/>
      <c r="F48" s="126"/>
      <c r="G48" s="126"/>
      <c r="H48" s="268" t="s">
        <v>379</v>
      </c>
      <c r="I48" s="264"/>
      <c r="J48" s="264"/>
      <c r="K48" s="264"/>
      <c r="L48" s="264"/>
      <c r="M48" s="264"/>
      <c r="N48" s="126"/>
      <c r="O48" s="126"/>
      <c r="P48" s="269" t="s">
        <v>380</v>
      </c>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126"/>
      <c r="AP48" s="125"/>
      <c r="AQ48" s="125"/>
      <c r="AR48" s="125"/>
      <c r="AS48" s="125"/>
    </row>
    <row r="49" spans="1:45" ht="15" customHeight="1" x14ac:dyDescent="0.25">
      <c r="A49" s="126"/>
      <c r="B49" s="126"/>
      <c r="C49" s="126"/>
      <c r="D49" s="126"/>
      <c r="E49" s="126"/>
      <c r="F49" s="126"/>
      <c r="G49" s="126"/>
      <c r="H49" s="268" t="s">
        <v>381</v>
      </c>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126"/>
      <c r="AP49" s="125"/>
      <c r="AQ49" s="125"/>
      <c r="AR49" s="125"/>
      <c r="AS49" s="125"/>
    </row>
    <row r="50" spans="1:45" ht="56.25" customHeight="1" x14ac:dyDescent="0.25">
      <c r="A50" s="125"/>
      <c r="B50" s="126"/>
      <c r="C50" s="126"/>
      <c r="D50" s="126"/>
      <c r="E50" s="126"/>
      <c r="F50" s="269" t="s">
        <v>382</v>
      </c>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126"/>
      <c r="AP50" s="126"/>
      <c r="AQ50" s="126"/>
      <c r="AR50" s="126"/>
      <c r="AS50" s="126"/>
    </row>
    <row r="51" spans="1:45" x14ac:dyDescent="0.25">
      <c r="A51" s="125"/>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row>
    <row r="52" spans="1:45" ht="15" customHeight="1" x14ac:dyDescent="0.25">
      <c r="A52" s="125"/>
      <c r="B52" s="126"/>
      <c r="C52" s="126"/>
      <c r="D52" s="274" t="s">
        <v>468</v>
      </c>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126"/>
      <c r="AQ52" s="126"/>
      <c r="AR52" s="126"/>
      <c r="AS52" s="126"/>
    </row>
    <row r="53" spans="1:45" ht="34.5" customHeight="1" x14ac:dyDescent="0.25">
      <c r="A53" s="125"/>
      <c r="B53" s="126"/>
      <c r="C53" s="126"/>
      <c r="D53" s="126"/>
      <c r="E53" s="126"/>
      <c r="F53" s="126"/>
      <c r="G53" s="126"/>
      <c r="H53" s="126"/>
      <c r="I53" s="268" t="s">
        <v>383</v>
      </c>
      <c r="J53" s="264"/>
      <c r="K53" s="264"/>
      <c r="L53" s="264"/>
      <c r="M53" s="264"/>
      <c r="N53" s="264"/>
      <c r="O53" s="264"/>
      <c r="P53" s="264"/>
      <c r="Q53" s="264"/>
      <c r="R53" s="264"/>
      <c r="S53" s="264"/>
      <c r="T53" s="264"/>
      <c r="U53" s="264"/>
      <c r="V53" s="264"/>
      <c r="W53" s="264"/>
      <c r="X53" s="126"/>
      <c r="Y53" s="269" t="s">
        <v>384</v>
      </c>
      <c r="Z53" s="270"/>
      <c r="AA53" s="270"/>
      <c r="AB53" s="270"/>
      <c r="AC53" s="270"/>
      <c r="AD53" s="270"/>
      <c r="AE53" s="270"/>
      <c r="AF53" s="270"/>
      <c r="AG53" s="270"/>
      <c r="AH53" s="270"/>
      <c r="AI53" s="270"/>
      <c r="AJ53" s="270"/>
      <c r="AK53" s="270"/>
      <c r="AL53" s="270"/>
      <c r="AM53" s="270"/>
      <c r="AN53" s="270"/>
      <c r="AO53" s="270"/>
      <c r="AP53" s="126"/>
      <c r="AQ53" s="126"/>
      <c r="AR53" s="126"/>
      <c r="AS53" s="126"/>
    </row>
    <row r="54" spans="1:45" ht="20.25" customHeight="1" x14ac:dyDescent="0.25">
      <c r="A54" s="125"/>
      <c r="B54" s="126"/>
      <c r="C54" s="126"/>
      <c r="D54" s="126"/>
      <c r="E54" s="126"/>
      <c r="F54" s="126"/>
      <c r="G54" s="126"/>
      <c r="H54" s="126"/>
      <c r="I54" s="268" t="s">
        <v>385</v>
      </c>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126"/>
      <c r="AQ54" s="126"/>
      <c r="AR54" s="126"/>
      <c r="AS54" s="126"/>
    </row>
    <row r="55" spans="1:45" ht="46.5" customHeight="1" x14ac:dyDescent="0.25">
      <c r="A55" s="125"/>
      <c r="B55" s="126"/>
      <c r="C55" s="126"/>
      <c r="D55" s="126"/>
      <c r="E55" s="126"/>
      <c r="F55" s="126"/>
      <c r="G55" s="126"/>
      <c r="H55" s="126"/>
      <c r="I55" s="269" t="s">
        <v>386</v>
      </c>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126"/>
      <c r="AQ55" s="126"/>
      <c r="AR55" s="126"/>
      <c r="AS55" s="126"/>
    </row>
    <row r="56" spans="1:45" ht="15" customHeight="1" x14ac:dyDescent="0.25">
      <c r="A56" s="125"/>
      <c r="B56" s="126"/>
      <c r="C56" s="126"/>
      <c r="D56" s="126"/>
      <c r="E56" s="126"/>
      <c r="F56" s="126"/>
      <c r="G56" s="126"/>
      <c r="H56" s="126"/>
      <c r="I56" s="268" t="s">
        <v>387</v>
      </c>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126"/>
      <c r="AQ56" s="126"/>
      <c r="AR56" s="126"/>
      <c r="AS56" s="126"/>
    </row>
    <row r="57" spans="1:45" ht="28.5" customHeight="1" x14ac:dyDescent="0.25">
      <c r="A57" s="125"/>
      <c r="B57" s="126"/>
      <c r="C57" s="126"/>
      <c r="D57" s="126"/>
      <c r="E57" s="126"/>
      <c r="F57" s="126"/>
      <c r="G57" s="126"/>
      <c r="H57" s="126"/>
      <c r="I57" s="269" t="s">
        <v>437</v>
      </c>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126"/>
      <c r="AQ57" s="126"/>
      <c r="AR57" s="126"/>
      <c r="AS57" s="126"/>
    </row>
    <row r="58" spans="1:45" ht="15" customHeight="1" x14ac:dyDescent="0.25">
      <c r="A58" s="125"/>
      <c r="B58" s="126"/>
      <c r="C58" s="126"/>
      <c r="D58" s="126"/>
      <c r="E58" s="126"/>
      <c r="F58" s="126"/>
      <c r="G58" s="126"/>
      <c r="H58" s="126"/>
      <c r="I58" s="268" t="s">
        <v>389</v>
      </c>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126"/>
      <c r="AS58" s="126"/>
    </row>
    <row r="59" spans="1:45" ht="39.75" customHeight="1" x14ac:dyDescent="0.25">
      <c r="A59" s="125"/>
      <c r="B59" s="126"/>
      <c r="C59" s="126"/>
      <c r="D59" s="126"/>
      <c r="E59" s="126"/>
      <c r="F59" s="126"/>
      <c r="G59" s="126"/>
      <c r="H59" s="126"/>
      <c r="I59" s="269" t="s">
        <v>390</v>
      </c>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126"/>
      <c r="AS59" s="126"/>
    </row>
    <row r="60" spans="1:45" ht="16.5" x14ac:dyDescent="0.25">
      <c r="A60" s="125"/>
      <c r="B60" s="126"/>
      <c r="C60" s="126"/>
      <c r="D60" s="126"/>
      <c r="E60" s="126"/>
      <c r="F60" s="126"/>
      <c r="G60" s="126"/>
      <c r="H60" s="126"/>
      <c r="I60" s="127"/>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6"/>
      <c r="AS60" s="126"/>
    </row>
    <row r="61" spans="1:45" ht="16.5" x14ac:dyDescent="0.25">
      <c r="A61" s="125"/>
      <c r="B61" s="126"/>
      <c r="C61" s="126"/>
      <c r="D61" s="126"/>
      <c r="E61" s="126"/>
      <c r="F61" s="126"/>
      <c r="G61" s="126"/>
      <c r="H61" s="126"/>
      <c r="I61" s="127"/>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6"/>
      <c r="AS61" s="126"/>
    </row>
    <row r="62" spans="1:45" ht="16.5" x14ac:dyDescent="0.25">
      <c r="A62" s="125"/>
      <c r="B62" s="126"/>
      <c r="C62" s="126"/>
      <c r="D62" s="126"/>
      <c r="E62" s="126"/>
      <c r="F62" s="126"/>
      <c r="G62" s="126"/>
      <c r="H62" s="126"/>
      <c r="I62" s="127"/>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6"/>
      <c r="AS62" s="126"/>
    </row>
    <row r="63" spans="1:45" ht="16.5" x14ac:dyDescent="0.25">
      <c r="A63" s="125"/>
      <c r="B63" s="126"/>
      <c r="C63" s="126"/>
      <c r="D63" s="126"/>
      <c r="E63" s="126"/>
      <c r="F63" s="126"/>
      <c r="G63" s="126"/>
      <c r="H63" s="126"/>
      <c r="I63" s="127"/>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6"/>
      <c r="AS63" s="126"/>
    </row>
    <row r="64" spans="1:45" ht="16.5" x14ac:dyDescent="0.25">
      <c r="A64" s="125"/>
      <c r="B64" s="126"/>
      <c r="C64" s="126"/>
      <c r="D64" s="126"/>
      <c r="E64" s="126"/>
      <c r="F64" s="126"/>
      <c r="G64" s="126"/>
      <c r="H64" s="126"/>
      <c r="I64" s="127"/>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6"/>
      <c r="AS64" s="126"/>
    </row>
    <row r="65" spans="1:45" ht="15" customHeight="1" x14ac:dyDescent="0.25">
      <c r="A65" s="125"/>
      <c r="B65" s="129"/>
      <c r="C65" s="126"/>
      <c r="D65" s="126"/>
      <c r="E65" s="263" t="s">
        <v>391</v>
      </c>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129"/>
      <c r="AS65" s="129"/>
    </row>
    <row r="66" spans="1:45" x14ac:dyDescent="0.25">
      <c r="A66" s="125"/>
      <c r="B66" s="129"/>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9"/>
      <c r="AS66" s="129"/>
    </row>
    <row r="67" spans="1:45" ht="15" customHeight="1" x14ac:dyDescent="0.25">
      <c r="A67" s="125"/>
      <c r="B67" s="129"/>
      <c r="C67" s="126"/>
      <c r="D67" s="126"/>
      <c r="E67" s="126"/>
      <c r="F67" s="126"/>
      <c r="G67" s="265" t="s">
        <v>392</v>
      </c>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7"/>
      <c r="AR67" s="129"/>
      <c r="AS67" s="129"/>
    </row>
    <row r="68" spans="1:45" ht="15" customHeight="1" x14ac:dyDescent="0.25">
      <c r="A68" s="125"/>
      <c r="B68" s="129"/>
      <c r="C68" s="126"/>
      <c r="D68" s="126"/>
      <c r="E68" s="126"/>
      <c r="F68" s="126"/>
      <c r="G68" s="310" t="s">
        <v>393</v>
      </c>
      <c r="H68" s="311"/>
      <c r="I68" s="311"/>
      <c r="J68" s="311"/>
      <c r="K68" s="311"/>
      <c r="L68" s="311"/>
      <c r="M68" s="311"/>
      <c r="N68" s="311"/>
      <c r="O68" s="311"/>
      <c r="P68" s="311"/>
      <c r="Q68" s="311"/>
      <c r="R68" s="311"/>
      <c r="S68" s="311"/>
      <c r="T68" s="311"/>
      <c r="U68" s="311"/>
      <c r="V68" s="312"/>
      <c r="W68" s="310" t="s">
        <v>394</v>
      </c>
      <c r="X68" s="311"/>
      <c r="Y68" s="311"/>
      <c r="Z68" s="311"/>
      <c r="AA68" s="311"/>
      <c r="AB68" s="312"/>
      <c r="AC68" s="310" t="s">
        <v>395</v>
      </c>
      <c r="AD68" s="311"/>
      <c r="AE68" s="311"/>
      <c r="AF68" s="312"/>
      <c r="AG68" s="310" t="s">
        <v>396</v>
      </c>
      <c r="AH68" s="311"/>
      <c r="AI68" s="311"/>
      <c r="AJ68" s="311"/>
      <c r="AK68" s="311"/>
      <c r="AL68" s="311"/>
      <c r="AM68" s="311"/>
      <c r="AN68" s="311"/>
      <c r="AO68" s="311"/>
      <c r="AP68" s="311"/>
      <c r="AQ68" s="312"/>
      <c r="AR68" s="129"/>
      <c r="AS68" s="129"/>
    </row>
    <row r="69" spans="1:45" x14ac:dyDescent="0.25">
      <c r="A69" s="125"/>
      <c r="B69" s="129"/>
      <c r="C69" s="126"/>
      <c r="D69" s="126"/>
      <c r="E69" s="126"/>
      <c r="F69" s="126"/>
      <c r="G69" s="313">
        <v>55905842</v>
      </c>
      <c r="H69" s="314"/>
      <c r="I69" s="314"/>
      <c r="J69" s="314"/>
      <c r="K69" s="314"/>
      <c r="L69" s="314"/>
      <c r="M69" s="314"/>
      <c r="N69" s="314"/>
      <c r="O69" s="314"/>
      <c r="P69" s="314"/>
      <c r="Q69" s="314"/>
      <c r="R69" s="314"/>
      <c r="S69" s="314"/>
      <c r="T69" s="314"/>
      <c r="U69" s="314"/>
      <c r="V69" s="315"/>
      <c r="W69" s="313">
        <v>55905842</v>
      </c>
      <c r="X69" s="314"/>
      <c r="Y69" s="314"/>
      <c r="Z69" s="314"/>
      <c r="AA69" s="314"/>
      <c r="AB69" s="315"/>
      <c r="AC69" s="313">
        <v>12462075.949999999</v>
      </c>
      <c r="AD69" s="314"/>
      <c r="AE69" s="314"/>
      <c r="AF69" s="315"/>
      <c r="AG69" s="316">
        <v>0.22291187296669279</v>
      </c>
      <c r="AH69" s="317"/>
      <c r="AI69" s="317"/>
      <c r="AJ69" s="317"/>
      <c r="AK69" s="317"/>
      <c r="AL69" s="317"/>
      <c r="AM69" s="317"/>
      <c r="AN69" s="317"/>
      <c r="AO69" s="317"/>
      <c r="AP69" s="317"/>
      <c r="AQ69" s="318"/>
      <c r="AR69" s="129"/>
      <c r="AS69" s="129"/>
    </row>
    <row r="70" spans="1:45" x14ac:dyDescent="0.25">
      <c r="A70" s="125"/>
      <c r="B70" s="129"/>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9"/>
      <c r="AS70" s="129"/>
    </row>
    <row r="71" spans="1:45" x14ac:dyDescent="0.25">
      <c r="A71" s="125"/>
      <c r="B71" s="129"/>
      <c r="C71" s="126"/>
      <c r="D71" s="126"/>
      <c r="E71" s="126"/>
      <c r="F71" s="126"/>
      <c r="G71" s="126"/>
      <c r="H71" s="126"/>
      <c r="I71" s="126"/>
      <c r="J71" s="126"/>
      <c r="K71" s="126"/>
      <c r="L71" s="126"/>
      <c r="M71" s="126"/>
      <c r="N71" s="126"/>
      <c r="O71" s="126"/>
      <c r="P71" s="126"/>
      <c r="Q71" s="126"/>
      <c r="R71" s="126"/>
      <c r="S71" s="126"/>
      <c r="T71" s="126"/>
      <c r="U71" s="126"/>
      <c r="V71" s="126"/>
      <c r="W71" s="139" t="s">
        <v>469</v>
      </c>
      <c r="X71" s="139"/>
      <c r="Y71" s="139"/>
      <c r="Z71" s="139"/>
      <c r="AA71" s="139"/>
      <c r="AB71" s="126"/>
      <c r="AC71" s="126"/>
      <c r="AD71" s="126"/>
      <c r="AE71" s="126"/>
      <c r="AF71" s="126"/>
      <c r="AG71" s="126"/>
      <c r="AH71" s="126"/>
      <c r="AI71" s="126"/>
      <c r="AJ71" s="126"/>
      <c r="AK71" s="126"/>
      <c r="AL71" s="126"/>
      <c r="AM71" s="126"/>
      <c r="AN71" s="126"/>
      <c r="AO71" s="126"/>
      <c r="AP71" s="126"/>
      <c r="AQ71" s="126"/>
      <c r="AR71" s="129"/>
      <c r="AS71" s="129"/>
    </row>
    <row r="72" spans="1:45" ht="15.75" customHeight="1" thickBot="1" x14ac:dyDescent="0.3">
      <c r="A72" s="125"/>
      <c r="B72" s="129"/>
      <c r="C72" s="319" t="s">
        <v>397</v>
      </c>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1"/>
      <c r="AR72" s="129"/>
      <c r="AS72" s="129"/>
    </row>
    <row r="73" spans="1:45" ht="27" customHeight="1" thickBot="1" x14ac:dyDescent="0.3">
      <c r="A73" s="125"/>
      <c r="B73" s="129"/>
      <c r="C73" s="322" t="s">
        <v>398</v>
      </c>
      <c r="D73" s="323"/>
      <c r="E73" s="323"/>
      <c r="F73" s="323"/>
      <c r="G73" s="323"/>
      <c r="H73" s="323"/>
      <c r="I73" s="323"/>
      <c r="J73" s="323"/>
      <c r="K73" s="323"/>
      <c r="L73" s="322" t="s">
        <v>398</v>
      </c>
      <c r="M73" s="323"/>
      <c r="N73" s="323"/>
      <c r="O73" s="323"/>
      <c r="P73" s="323"/>
      <c r="Q73" s="323"/>
      <c r="R73" s="323"/>
      <c r="S73" s="324" t="s">
        <v>399</v>
      </c>
      <c r="T73" s="325"/>
      <c r="U73" s="325"/>
      <c r="V73" s="325"/>
      <c r="W73" s="325"/>
      <c r="X73" s="325"/>
      <c r="Y73" s="325"/>
      <c r="Z73" s="324" t="s">
        <v>400</v>
      </c>
      <c r="AA73" s="325"/>
      <c r="AB73" s="325"/>
      <c r="AC73" s="325"/>
      <c r="AD73" s="324" t="s">
        <v>401</v>
      </c>
      <c r="AE73" s="325"/>
      <c r="AF73" s="325"/>
      <c r="AG73" s="325"/>
      <c r="AH73" s="324" t="s">
        <v>402</v>
      </c>
      <c r="AI73" s="325"/>
      <c r="AJ73" s="325"/>
      <c r="AK73" s="325"/>
      <c r="AL73" s="324"/>
      <c r="AM73" s="325"/>
      <c r="AN73" s="325"/>
      <c r="AO73" s="325"/>
      <c r="AP73" s="324"/>
      <c r="AQ73" s="325"/>
      <c r="AR73" s="129"/>
      <c r="AS73" s="129"/>
    </row>
    <row r="74" spans="1:45" ht="52.5" customHeight="1" thickBot="1" x14ac:dyDescent="0.3">
      <c r="A74" s="125"/>
      <c r="B74" s="129"/>
      <c r="C74" s="326" t="s">
        <v>8</v>
      </c>
      <c r="D74" s="327"/>
      <c r="E74" s="327"/>
      <c r="F74" s="327"/>
      <c r="G74" s="327"/>
      <c r="H74" s="327"/>
      <c r="I74" s="327"/>
      <c r="J74" s="327"/>
      <c r="K74" s="327"/>
      <c r="L74" s="326" t="s">
        <v>403</v>
      </c>
      <c r="M74" s="327"/>
      <c r="N74" s="327"/>
      <c r="O74" s="327"/>
      <c r="P74" s="327"/>
      <c r="Q74" s="327"/>
      <c r="R74" s="327"/>
      <c r="S74" s="326" t="s">
        <v>58</v>
      </c>
      <c r="T74" s="327"/>
      <c r="U74" s="327"/>
      <c r="V74" s="326" t="s">
        <v>404</v>
      </c>
      <c r="W74" s="327"/>
      <c r="X74" s="327"/>
      <c r="Y74" s="327"/>
      <c r="Z74" s="328" t="s">
        <v>405</v>
      </c>
      <c r="AA74" s="327"/>
      <c r="AB74" s="326" t="s">
        <v>406</v>
      </c>
      <c r="AC74" s="327"/>
      <c r="AD74" s="326" t="s">
        <v>407</v>
      </c>
      <c r="AE74" s="327"/>
      <c r="AF74" s="326" t="s">
        <v>408</v>
      </c>
      <c r="AG74" s="327"/>
      <c r="AH74" s="326" t="s">
        <v>409</v>
      </c>
      <c r="AI74" s="327"/>
      <c r="AJ74" s="327"/>
      <c r="AK74" s="326" t="s">
        <v>410</v>
      </c>
      <c r="AL74" s="327"/>
      <c r="AM74" s="327"/>
      <c r="AN74" s="327"/>
      <c r="AO74" s="327"/>
      <c r="AP74" s="327"/>
      <c r="AQ74" s="327"/>
      <c r="AR74" s="129"/>
      <c r="AS74" s="129"/>
    </row>
    <row r="75" spans="1:45" ht="105.75" customHeight="1" thickBot="1" x14ac:dyDescent="0.3">
      <c r="A75" s="125"/>
      <c r="B75" s="129"/>
      <c r="C75" s="287" t="s">
        <v>411</v>
      </c>
      <c r="D75" s="288"/>
      <c r="E75" s="288"/>
      <c r="F75" s="288"/>
      <c r="G75" s="288"/>
      <c r="H75" s="288"/>
      <c r="I75" s="288"/>
      <c r="J75" s="288"/>
      <c r="K75" s="288"/>
      <c r="L75" s="289" t="s">
        <v>412</v>
      </c>
      <c r="M75" s="290"/>
      <c r="N75" s="290"/>
      <c r="O75" s="290"/>
      <c r="P75" s="290"/>
      <c r="Q75" s="290"/>
      <c r="R75" s="290"/>
      <c r="S75" s="275">
        <v>2</v>
      </c>
      <c r="T75" s="276"/>
      <c r="U75" s="276"/>
      <c r="V75" s="277">
        <v>5339727.5</v>
      </c>
      <c r="W75" s="278"/>
      <c r="X75" s="278"/>
      <c r="Y75" s="278"/>
      <c r="Z75" s="279">
        <v>1</v>
      </c>
      <c r="AA75" s="284"/>
      <c r="AB75" s="281">
        <v>1357098.0762300002</v>
      </c>
      <c r="AC75" s="282"/>
      <c r="AD75" s="283">
        <v>0</v>
      </c>
      <c r="AE75" s="284"/>
      <c r="AF75" s="281">
        <v>996966.076</v>
      </c>
      <c r="AG75" s="282"/>
      <c r="AH75" s="285">
        <v>0</v>
      </c>
      <c r="AI75" s="286"/>
      <c r="AJ75" s="286"/>
      <c r="AK75" s="136">
        <v>0.73463082253388645</v>
      </c>
      <c r="AL75" s="135"/>
      <c r="AM75" s="135"/>
      <c r="AN75" s="135"/>
      <c r="AO75" s="135"/>
      <c r="AP75" s="135"/>
      <c r="AQ75" s="135"/>
      <c r="AR75" s="129"/>
      <c r="AS75" s="129"/>
    </row>
    <row r="76" spans="1:45" ht="98.25" customHeight="1" thickBot="1" x14ac:dyDescent="0.3">
      <c r="A76" s="125"/>
      <c r="B76" s="129"/>
      <c r="C76" s="287" t="s">
        <v>413</v>
      </c>
      <c r="D76" s="288"/>
      <c r="E76" s="288"/>
      <c r="F76" s="288"/>
      <c r="G76" s="288"/>
      <c r="H76" s="288"/>
      <c r="I76" s="288"/>
      <c r="J76" s="288"/>
      <c r="K76" s="288"/>
      <c r="L76" s="289" t="s">
        <v>414</v>
      </c>
      <c r="M76" s="290"/>
      <c r="N76" s="290"/>
      <c r="O76" s="290"/>
      <c r="P76" s="290"/>
      <c r="Q76" s="290"/>
      <c r="R76" s="290"/>
      <c r="S76" s="275">
        <v>67</v>
      </c>
      <c r="T76" s="276"/>
      <c r="U76" s="276"/>
      <c r="V76" s="277">
        <v>581180</v>
      </c>
      <c r="W76" s="278"/>
      <c r="X76" s="278"/>
      <c r="Y76" s="278"/>
      <c r="Z76" s="279">
        <v>29</v>
      </c>
      <c r="AA76" s="280"/>
      <c r="AB76" s="281">
        <v>284209.02120000002</v>
      </c>
      <c r="AC76" s="282"/>
      <c r="AD76" s="283">
        <v>0</v>
      </c>
      <c r="AE76" s="284"/>
      <c r="AF76" s="281">
        <v>249241.519</v>
      </c>
      <c r="AG76" s="282"/>
      <c r="AH76" s="285">
        <v>0</v>
      </c>
      <c r="AI76" s="286"/>
      <c r="AJ76" s="286"/>
      <c r="AK76" s="136">
        <v>0.87696554439982699</v>
      </c>
      <c r="AL76" s="135"/>
      <c r="AM76" s="135"/>
      <c r="AN76" s="135"/>
      <c r="AO76" s="135"/>
      <c r="AP76" s="135"/>
      <c r="AQ76" s="135"/>
      <c r="AR76" s="129"/>
      <c r="AS76" s="129"/>
    </row>
    <row r="77" spans="1:45" ht="105.75" customHeight="1" thickBot="1" x14ac:dyDescent="0.3">
      <c r="A77" s="125"/>
      <c r="B77" s="129"/>
      <c r="C77" s="287" t="s">
        <v>415</v>
      </c>
      <c r="D77" s="288"/>
      <c r="E77" s="288"/>
      <c r="F77" s="288"/>
      <c r="G77" s="288"/>
      <c r="H77" s="288"/>
      <c r="I77" s="288"/>
      <c r="J77" s="288"/>
      <c r="K77" s="288"/>
      <c r="L77" s="289" t="s">
        <v>416</v>
      </c>
      <c r="M77" s="290"/>
      <c r="N77" s="290"/>
      <c r="O77" s="290"/>
      <c r="P77" s="290"/>
      <c r="Q77" s="290"/>
      <c r="R77" s="290"/>
      <c r="S77" s="275">
        <v>2200</v>
      </c>
      <c r="T77" s="276"/>
      <c r="U77" s="276"/>
      <c r="V77" s="277">
        <v>49984934.5</v>
      </c>
      <c r="W77" s="278"/>
      <c r="X77" s="278"/>
      <c r="Y77" s="278"/>
      <c r="Z77" s="279">
        <v>845</v>
      </c>
      <c r="AA77" s="284"/>
      <c r="AB77" s="281">
        <v>12569143.96257</v>
      </c>
      <c r="AC77" s="282"/>
      <c r="AD77" s="283">
        <v>618</v>
      </c>
      <c r="AE77" s="284"/>
      <c r="AF77" s="281">
        <v>11215868.355</v>
      </c>
      <c r="AG77" s="282"/>
      <c r="AH77" s="285">
        <v>0.73136094674556218</v>
      </c>
      <c r="AI77" s="286"/>
      <c r="AJ77" s="286"/>
      <c r="AK77" s="136">
        <v>0.89233351041248654</v>
      </c>
      <c r="AL77" s="135"/>
      <c r="AM77" s="135"/>
      <c r="AN77" s="135"/>
      <c r="AO77" s="135"/>
      <c r="AP77" s="135"/>
      <c r="AQ77" s="135"/>
      <c r="AR77" s="129"/>
      <c r="AS77" s="129"/>
    </row>
    <row r="78" spans="1:45" x14ac:dyDescent="0.25">
      <c r="A78" s="125"/>
      <c r="B78" s="129"/>
      <c r="C78" s="137"/>
      <c r="D78" s="137"/>
      <c r="E78" s="137"/>
      <c r="F78" s="137"/>
      <c r="G78" s="137"/>
      <c r="H78" s="137"/>
      <c r="I78" s="137"/>
      <c r="J78" s="137"/>
      <c r="K78" s="137"/>
      <c r="L78" s="137"/>
      <c r="M78" s="137"/>
      <c r="N78" s="137"/>
      <c r="O78" s="137"/>
      <c r="P78" s="137"/>
      <c r="Q78" s="137"/>
      <c r="R78" s="137"/>
      <c r="S78" s="137"/>
      <c r="T78" s="137"/>
      <c r="U78" s="137"/>
      <c r="V78" s="130"/>
      <c r="W78" s="130"/>
      <c r="X78" s="130"/>
      <c r="Y78" s="130"/>
      <c r="Z78" s="137"/>
      <c r="AA78" s="137"/>
      <c r="AB78" s="132"/>
      <c r="AC78" s="132"/>
      <c r="AD78" s="137"/>
      <c r="AE78" s="137"/>
      <c r="AF78" s="137"/>
      <c r="AG78" s="137"/>
      <c r="AH78" s="137"/>
      <c r="AI78" s="137"/>
      <c r="AJ78" s="137"/>
      <c r="AK78" s="137"/>
      <c r="AL78" s="126"/>
      <c r="AM78" s="126"/>
      <c r="AN78" s="126"/>
      <c r="AO78" s="126"/>
      <c r="AP78" s="126"/>
      <c r="AQ78" s="126"/>
      <c r="AR78" s="129"/>
      <c r="AS78" s="129"/>
    </row>
    <row r="79" spans="1:45" x14ac:dyDescent="0.25">
      <c r="A79" s="125"/>
      <c r="B79" s="129"/>
      <c r="C79" s="137"/>
      <c r="D79" s="137"/>
      <c r="E79" s="137"/>
      <c r="F79" s="137"/>
      <c r="G79" s="137"/>
      <c r="H79" s="137"/>
      <c r="I79" s="137"/>
      <c r="J79" s="137"/>
      <c r="K79" s="137"/>
      <c r="L79" s="137"/>
      <c r="M79" s="137"/>
      <c r="N79" s="137"/>
      <c r="O79" s="137"/>
      <c r="P79" s="137"/>
      <c r="Q79" s="137"/>
      <c r="R79" s="137"/>
      <c r="S79" s="137"/>
      <c r="T79" s="137"/>
      <c r="U79" s="137"/>
      <c r="V79" s="131">
        <v>55905842</v>
      </c>
      <c r="W79" s="130"/>
      <c r="X79" s="130"/>
      <c r="Y79" s="138">
        <v>55905842</v>
      </c>
      <c r="Z79" s="137"/>
      <c r="AA79" s="137"/>
      <c r="AB79" s="329">
        <v>14210451.060000001</v>
      </c>
      <c r="AC79" s="330"/>
      <c r="AD79" s="137"/>
      <c r="AE79" s="137"/>
      <c r="AF79" s="329">
        <v>12462075.949999999</v>
      </c>
      <c r="AG79" s="331"/>
      <c r="AH79" s="137"/>
      <c r="AI79" s="137"/>
      <c r="AJ79" s="137"/>
      <c r="AK79" s="137"/>
      <c r="AL79" s="126"/>
      <c r="AM79" s="126"/>
      <c r="AN79" s="126"/>
      <c r="AO79" s="126"/>
      <c r="AP79" s="126"/>
      <c r="AQ79" s="126"/>
      <c r="AR79" s="129"/>
      <c r="AS79" s="129"/>
    </row>
    <row r="80" spans="1:45" x14ac:dyDescent="0.25">
      <c r="A80" s="125"/>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row>
    <row r="81" spans="1:45" x14ac:dyDescent="0.25">
      <c r="A81" s="125"/>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row>
    <row r="82" spans="1:45" ht="15" customHeight="1" x14ac:dyDescent="0.25">
      <c r="A82" s="125"/>
      <c r="B82" s="129"/>
      <c r="C82" s="263" t="s">
        <v>435</v>
      </c>
      <c r="D82" s="264"/>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126"/>
      <c r="AS82" s="129"/>
    </row>
    <row r="83" spans="1:45" x14ac:dyDescent="0.25">
      <c r="A83" s="125"/>
      <c r="B83" s="129"/>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9"/>
    </row>
    <row r="84" spans="1:45" ht="15" customHeight="1" x14ac:dyDescent="0.25">
      <c r="A84" s="125"/>
      <c r="B84" s="129"/>
      <c r="C84" s="126"/>
      <c r="D84" s="126"/>
      <c r="E84" s="126"/>
      <c r="F84" s="126"/>
      <c r="G84" s="126"/>
      <c r="H84" s="126"/>
      <c r="I84" s="126"/>
      <c r="J84" s="126"/>
      <c r="K84" s="302" t="s">
        <v>417</v>
      </c>
      <c r="L84" s="264"/>
      <c r="M84" s="264"/>
      <c r="N84" s="264"/>
      <c r="O84" s="264"/>
      <c r="P84" s="264"/>
      <c r="Q84" s="264"/>
      <c r="R84" s="264"/>
      <c r="S84" s="264"/>
      <c r="T84" s="126"/>
      <c r="U84" s="302" t="s">
        <v>418</v>
      </c>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126"/>
      <c r="AS84" s="129"/>
    </row>
    <row r="85" spans="1:45" x14ac:dyDescent="0.25">
      <c r="A85" s="125"/>
      <c r="B85" s="129"/>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9"/>
    </row>
    <row r="86" spans="1:45" ht="15" customHeight="1" x14ac:dyDescent="0.25">
      <c r="A86" s="125"/>
      <c r="B86" s="129"/>
      <c r="C86" s="126"/>
      <c r="D86" s="126"/>
      <c r="E86" s="126"/>
      <c r="F86" s="126"/>
      <c r="G86" s="126"/>
      <c r="H86" s="126"/>
      <c r="I86" s="126"/>
      <c r="J86" s="126"/>
      <c r="K86" s="297" t="s">
        <v>419</v>
      </c>
      <c r="L86" s="264"/>
      <c r="M86" s="264"/>
      <c r="N86" s="264"/>
      <c r="O86" s="264"/>
      <c r="P86" s="264"/>
      <c r="Q86" s="264"/>
      <c r="R86" s="264"/>
      <c r="S86" s="264"/>
      <c r="T86" s="264"/>
      <c r="U86" s="264"/>
      <c r="V86" s="264"/>
      <c r="W86" s="264"/>
      <c r="X86" s="264"/>
      <c r="Y86" s="264"/>
      <c r="Z86" s="264"/>
      <c r="AA86" s="264"/>
      <c r="AB86" s="264"/>
      <c r="AC86" s="264"/>
      <c r="AD86" s="264"/>
      <c r="AE86" s="264"/>
      <c r="AF86" s="264"/>
      <c r="AG86" s="264"/>
      <c r="AH86" s="264"/>
      <c r="AI86" s="264"/>
      <c r="AJ86" s="264"/>
      <c r="AK86" s="264"/>
      <c r="AL86" s="264"/>
      <c r="AM86" s="264"/>
      <c r="AN86" s="264"/>
      <c r="AO86" s="264"/>
      <c r="AP86" s="264"/>
      <c r="AQ86" s="264"/>
      <c r="AR86" s="126"/>
      <c r="AS86" s="129"/>
    </row>
    <row r="87" spans="1:45" ht="77.25" customHeight="1" x14ac:dyDescent="0.25">
      <c r="A87" s="125"/>
      <c r="B87" s="129"/>
      <c r="C87" s="126"/>
      <c r="D87" s="126"/>
      <c r="E87" s="126"/>
      <c r="F87" s="126"/>
      <c r="G87" s="126"/>
      <c r="H87" s="126"/>
      <c r="I87" s="126"/>
      <c r="J87" s="126"/>
      <c r="K87" s="298" t="s">
        <v>420</v>
      </c>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c r="AJ87" s="299"/>
      <c r="AK87" s="299"/>
      <c r="AL87" s="299"/>
      <c r="AM87" s="299"/>
      <c r="AN87" s="299"/>
      <c r="AO87" s="299"/>
      <c r="AP87" s="299"/>
      <c r="AQ87" s="299"/>
      <c r="AR87" s="299"/>
      <c r="AS87" s="129"/>
    </row>
    <row r="88" spans="1:45" ht="5.25" customHeight="1" x14ac:dyDescent="0.25">
      <c r="A88" s="125"/>
      <c r="B88" s="129"/>
      <c r="C88" s="129"/>
      <c r="D88" s="129"/>
      <c r="E88" s="129"/>
      <c r="F88" s="129"/>
      <c r="G88" s="129"/>
      <c r="H88" s="129"/>
      <c r="I88" s="129"/>
      <c r="J88" s="129"/>
      <c r="K88" s="133"/>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29"/>
    </row>
    <row r="89" spans="1:45" ht="20.25" customHeight="1" x14ac:dyDescent="0.25">
      <c r="A89" s="125"/>
      <c r="B89" s="129"/>
      <c r="C89" s="129"/>
      <c r="D89" s="129"/>
      <c r="E89" s="129"/>
      <c r="F89" s="129"/>
      <c r="G89" s="129"/>
      <c r="H89" s="129"/>
      <c r="I89" s="129"/>
      <c r="J89" s="129"/>
      <c r="K89" s="297" t="s">
        <v>421</v>
      </c>
      <c r="L89" s="264"/>
      <c r="M89" s="264"/>
      <c r="N89" s="264"/>
      <c r="O89" s="264"/>
      <c r="P89" s="264"/>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264"/>
      <c r="AN89" s="264"/>
      <c r="AO89" s="264"/>
      <c r="AP89" s="264"/>
      <c r="AQ89" s="264"/>
      <c r="AR89" s="264"/>
      <c r="AS89" s="129"/>
    </row>
    <row r="90" spans="1:45" ht="130.5" customHeight="1" x14ac:dyDescent="0.25">
      <c r="A90" s="125"/>
      <c r="B90" s="129"/>
      <c r="C90" s="129"/>
      <c r="D90" s="129"/>
      <c r="E90" s="129"/>
      <c r="F90" s="129"/>
      <c r="G90" s="129"/>
      <c r="H90" s="129"/>
      <c r="I90" s="129"/>
      <c r="J90" s="129"/>
      <c r="K90" s="291" t="s">
        <v>443</v>
      </c>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c r="AI90" s="292"/>
      <c r="AJ90" s="292"/>
      <c r="AK90" s="292"/>
      <c r="AL90" s="292"/>
      <c r="AM90" s="292"/>
      <c r="AN90" s="292"/>
      <c r="AO90" s="292"/>
      <c r="AP90" s="292"/>
      <c r="AQ90" s="292"/>
      <c r="AR90" s="292"/>
      <c r="AS90" s="129"/>
    </row>
    <row r="91" spans="1:45" x14ac:dyDescent="0.25">
      <c r="A91" s="125"/>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row>
    <row r="92" spans="1:45" ht="15" customHeight="1" x14ac:dyDescent="0.25">
      <c r="A92" s="125"/>
      <c r="B92" s="129"/>
      <c r="C92" s="129"/>
      <c r="D92" s="129"/>
      <c r="E92" s="129"/>
      <c r="F92" s="129"/>
      <c r="G92" s="129"/>
      <c r="H92" s="129"/>
      <c r="I92" s="129"/>
      <c r="J92" s="126"/>
      <c r="K92" s="297" t="s">
        <v>423</v>
      </c>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row>
    <row r="93" spans="1:45" ht="87.75" customHeight="1" x14ac:dyDescent="0.25">
      <c r="A93" s="125"/>
      <c r="B93" s="129"/>
      <c r="C93" s="129"/>
      <c r="D93" s="129"/>
      <c r="E93" s="129"/>
      <c r="F93" s="129"/>
      <c r="G93" s="129"/>
      <c r="H93" s="129"/>
      <c r="I93" s="129"/>
      <c r="J93" s="298" t="s">
        <v>438</v>
      </c>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row>
    <row r="94" spans="1:45" x14ac:dyDescent="0.25">
      <c r="A94" s="125"/>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row>
    <row r="95" spans="1:45" x14ac:dyDescent="0.25">
      <c r="A95" s="125"/>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row>
    <row r="96" spans="1:45" ht="15" customHeight="1" x14ac:dyDescent="0.25">
      <c r="A96" s="125"/>
      <c r="B96" s="129"/>
      <c r="C96" s="129"/>
      <c r="D96" s="129"/>
      <c r="E96" s="129"/>
      <c r="F96" s="129"/>
      <c r="G96" s="129"/>
      <c r="H96" s="129"/>
      <c r="I96" s="129"/>
      <c r="J96" s="129"/>
      <c r="K96" s="302" t="s">
        <v>417</v>
      </c>
      <c r="L96" s="264"/>
      <c r="M96" s="264"/>
      <c r="N96" s="264"/>
      <c r="O96" s="264"/>
      <c r="P96" s="264"/>
      <c r="Q96" s="264"/>
      <c r="R96" s="264"/>
      <c r="S96" s="264"/>
      <c r="T96" s="126"/>
      <c r="U96" s="306" t="s">
        <v>425</v>
      </c>
      <c r="V96" s="307"/>
      <c r="W96" s="307"/>
      <c r="X96" s="307"/>
      <c r="Y96" s="307"/>
      <c r="Z96" s="307"/>
      <c r="AA96" s="307"/>
      <c r="AB96" s="307"/>
      <c r="AC96" s="307"/>
      <c r="AD96" s="307"/>
      <c r="AE96" s="307"/>
      <c r="AF96" s="307"/>
      <c r="AG96" s="307"/>
      <c r="AH96" s="307"/>
      <c r="AI96" s="307"/>
      <c r="AJ96" s="307"/>
      <c r="AK96" s="307"/>
      <c r="AL96" s="307"/>
      <c r="AM96" s="307"/>
      <c r="AN96" s="307"/>
      <c r="AO96" s="307"/>
      <c r="AP96" s="307"/>
      <c r="AQ96" s="307"/>
      <c r="AR96" s="126"/>
      <c r="AS96" s="129"/>
    </row>
    <row r="97" spans="1:45" x14ac:dyDescent="0.25">
      <c r="A97" s="125"/>
      <c r="B97" s="129"/>
      <c r="C97" s="129"/>
      <c r="D97" s="129"/>
      <c r="E97" s="129"/>
      <c r="F97" s="129"/>
      <c r="G97" s="129"/>
      <c r="H97" s="129"/>
      <c r="I97" s="129"/>
      <c r="J97" s="129"/>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9"/>
    </row>
    <row r="98" spans="1:45" ht="15" customHeight="1" x14ac:dyDescent="0.25">
      <c r="A98" s="125"/>
      <c r="B98" s="129"/>
      <c r="C98" s="129"/>
      <c r="D98" s="129"/>
      <c r="E98" s="129"/>
      <c r="F98" s="129"/>
      <c r="G98" s="129"/>
      <c r="H98" s="129"/>
      <c r="I98" s="129"/>
      <c r="J98" s="129"/>
      <c r="K98" s="297" t="s">
        <v>419</v>
      </c>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64"/>
      <c r="AP98" s="264"/>
      <c r="AQ98" s="264"/>
      <c r="AR98" s="126"/>
      <c r="AS98" s="129"/>
    </row>
    <row r="99" spans="1:45" ht="36.75" customHeight="1" x14ac:dyDescent="0.25">
      <c r="A99" s="125"/>
      <c r="B99" s="129"/>
      <c r="C99" s="129"/>
      <c r="D99" s="129"/>
      <c r="E99" s="129"/>
      <c r="F99" s="129"/>
      <c r="G99" s="129"/>
      <c r="H99" s="129"/>
      <c r="I99" s="129"/>
      <c r="J99" s="129"/>
      <c r="K99" s="300" t="s">
        <v>439</v>
      </c>
      <c r="L99" s="301"/>
      <c r="M99" s="301"/>
      <c r="N99" s="301"/>
      <c r="O99" s="301"/>
      <c r="P99" s="301"/>
      <c r="Q99" s="301"/>
      <c r="R99" s="301"/>
      <c r="S99" s="301"/>
      <c r="T99" s="301"/>
      <c r="U99" s="301"/>
      <c r="V99" s="301"/>
      <c r="W99" s="301"/>
      <c r="X99" s="301"/>
      <c r="Y99" s="301"/>
      <c r="Z99" s="301"/>
      <c r="AA99" s="301"/>
      <c r="AB99" s="301"/>
      <c r="AC99" s="301"/>
      <c r="AD99" s="301"/>
      <c r="AE99" s="301"/>
      <c r="AF99" s="301"/>
      <c r="AG99" s="301"/>
      <c r="AH99" s="301"/>
      <c r="AI99" s="301"/>
      <c r="AJ99" s="301"/>
      <c r="AK99" s="301"/>
      <c r="AL99" s="301"/>
      <c r="AM99" s="301"/>
      <c r="AN99" s="301"/>
      <c r="AO99" s="301"/>
      <c r="AP99" s="301"/>
      <c r="AQ99" s="301"/>
      <c r="AR99" s="301"/>
      <c r="AS99" s="129"/>
    </row>
    <row r="100" spans="1:45" x14ac:dyDescent="0.25">
      <c r="A100" s="125"/>
      <c r="B100" s="129"/>
      <c r="C100" s="129"/>
      <c r="D100" s="129"/>
      <c r="E100" s="129"/>
      <c r="F100" s="129"/>
      <c r="G100" s="129"/>
      <c r="H100" s="129"/>
      <c r="I100" s="129"/>
      <c r="J100" s="129"/>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9"/>
    </row>
    <row r="101" spans="1:45" ht="15" customHeight="1" x14ac:dyDescent="0.25">
      <c r="A101" s="125"/>
      <c r="B101" s="129"/>
      <c r="C101" s="129"/>
      <c r="D101" s="129"/>
      <c r="E101" s="129"/>
      <c r="F101" s="129"/>
      <c r="G101" s="129"/>
      <c r="H101" s="129"/>
      <c r="I101" s="129"/>
      <c r="J101" s="129"/>
      <c r="K101" s="304" t="s">
        <v>421</v>
      </c>
      <c r="L101" s="270"/>
      <c r="M101" s="270"/>
      <c r="N101" s="270"/>
      <c r="O101" s="270"/>
      <c r="P101" s="270"/>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129"/>
    </row>
    <row r="102" spans="1:45" ht="152.25" customHeight="1" x14ac:dyDescent="0.25">
      <c r="A102" s="125"/>
      <c r="B102" s="129"/>
      <c r="C102" s="129"/>
      <c r="D102" s="129"/>
      <c r="E102" s="129"/>
      <c r="F102" s="129"/>
      <c r="G102" s="129"/>
      <c r="H102" s="129"/>
      <c r="I102" s="129"/>
      <c r="J102" s="129"/>
      <c r="K102" s="298" t="s">
        <v>440</v>
      </c>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129"/>
    </row>
    <row r="103" spans="1:45" x14ac:dyDescent="0.25">
      <c r="A103" s="125"/>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row>
    <row r="104" spans="1:45" ht="15" customHeight="1" x14ac:dyDescent="0.25">
      <c r="A104" s="125"/>
      <c r="B104" s="129"/>
      <c r="C104" s="129"/>
      <c r="D104" s="129"/>
      <c r="E104" s="129"/>
      <c r="F104" s="129"/>
      <c r="G104" s="129"/>
      <c r="H104" s="129"/>
      <c r="I104" s="129"/>
      <c r="J104" s="126"/>
      <c r="K104" s="297" t="s">
        <v>423</v>
      </c>
      <c r="L104" s="264"/>
      <c r="M104" s="264"/>
      <c r="N104" s="264"/>
      <c r="O104" s="264"/>
      <c r="P104" s="264"/>
      <c r="Q104" s="264"/>
      <c r="R104" s="264"/>
      <c r="S104" s="264"/>
      <c r="T104" s="264"/>
      <c r="U104" s="264"/>
      <c r="V104" s="264"/>
      <c r="W104" s="264"/>
      <c r="X104" s="264"/>
      <c r="Y104" s="264"/>
      <c r="Z104" s="264"/>
      <c r="AA104" s="264"/>
      <c r="AB104" s="264"/>
      <c r="AC104" s="264"/>
      <c r="AD104" s="264"/>
      <c r="AE104" s="264"/>
      <c r="AF104" s="264"/>
      <c r="AG104" s="264"/>
      <c r="AH104" s="264"/>
      <c r="AI104" s="264"/>
      <c r="AJ104" s="264"/>
      <c r="AK104" s="264"/>
      <c r="AL104" s="264"/>
      <c r="AM104" s="264"/>
      <c r="AN104" s="264"/>
      <c r="AO104" s="264"/>
      <c r="AP104" s="264"/>
      <c r="AQ104" s="264"/>
      <c r="AR104" s="264"/>
      <c r="AS104" s="264"/>
    </row>
    <row r="105" spans="1:45" ht="112.5" customHeight="1" x14ac:dyDescent="0.25">
      <c r="A105" s="125"/>
      <c r="B105" s="129"/>
      <c r="C105" s="129"/>
      <c r="D105" s="129"/>
      <c r="E105" s="129"/>
      <c r="F105" s="129"/>
      <c r="G105" s="129"/>
      <c r="H105" s="129"/>
      <c r="I105" s="129"/>
      <c r="J105" s="298" t="s">
        <v>441</v>
      </c>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row>
    <row r="106" spans="1:45" x14ac:dyDescent="0.25">
      <c r="A106" s="125"/>
      <c r="B106" s="129"/>
      <c r="C106" s="129"/>
      <c r="D106" s="129"/>
      <c r="E106" s="129"/>
      <c r="F106" s="129"/>
      <c r="G106" s="129"/>
      <c r="H106" s="129"/>
      <c r="I106" s="129"/>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row>
    <row r="107" spans="1:45" x14ac:dyDescent="0.25">
      <c r="A107" s="125"/>
      <c r="B107" s="129"/>
      <c r="C107" s="129"/>
      <c r="D107" s="129"/>
      <c r="E107" s="129"/>
      <c r="F107" s="129"/>
      <c r="G107" s="129"/>
      <c r="H107" s="129"/>
      <c r="I107" s="129"/>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row>
    <row r="108" spans="1:45" ht="15" customHeight="1" x14ac:dyDescent="0.25">
      <c r="A108" s="125"/>
      <c r="B108" s="129"/>
      <c r="C108" s="129"/>
      <c r="D108" s="129"/>
      <c r="E108" s="129"/>
      <c r="F108" s="129"/>
      <c r="G108" s="129"/>
      <c r="H108" s="129"/>
      <c r="I108" s="129"/>
      <c r="J108" s="129"/>
      <c r="K108" s="302" t="s">
        <v>417</v>
      </c>
      <c r="L108" s="264"/>
      <c r="M108" s="264"/>
      <c r="N108" s="264"/>
      <c r="O108" s="264"/>
      <c r="P108" s="264"/>
      <c r="Q108" s="264"/>
      <c r="R108" s="264"/>
      <c r="S108" s="264"/>
      <c r="T108" s="126"/>
      <c r="U108" s="302" t="s">
        <v>415</v>
      </c>
      <c r="V108" s="264"/>
      <c r="W108" s="264"/>
      <c r="X108" s="264"/>
      <c r="Y108" s="264"/>
      <c r="Z108" s="264"/>
      <c r="AA108" s="264"/>
      <c r="AB108" s="264"/>
      <c r="AC108" s="264"/>
      <c r="AD108" s="264"/>
      <c r="AE108" s="264"/>
      <c r="AF108" s="264"/>
      <c r="AG108" s="264"/>
      <c r="AH108" s="264"/>
      <c r="AI108" s="264"/>
      <c r="AJ108" s="264"/>
      <c r="AK108" s="264"/>
      <c r="AL108" s="264"/>
      <c r="AM108" s="264"/>
      <c r="AN108" s="264"/>
      <c r="AO108" s="264"/>
      <c r="AP108" s="264"/>
      <c r="AQ108" s="264"/>
      <c r="AR108" s="126"/>
      <c r="AS108" s="129"/>
    </row>
    <row r="109" spans="1:45" x14ac:dyDescent="0.25">
      <c r="A109" s="125"/>
      <c r="B109" s="129"/>
      <c r="C109" s="129"/>
      <c r="D109" s="129"/>
      <c r="E109" s="129"/>
      <c r="F109" s="129"/>
      <c r="G109" s="129"/>
      <c r="H109" s="129"/>
      <c r="I109" s="129"/>
      <c r="J109" s="129"/>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9"/>
    </row>
    <row r="110" spans="1:45" ht="15" customHeight="1" x14ac:dyDescent="0.25">
      <c r="A110" s="125"/>
      <c r="B110" s="129"/>
      <c r="C110" s="129"/>
      <c r="D110" s="129"/>
      <c r="E110" s="129"/>
      <c r="F110" s="129"/>
      <c r="G110" s="129"/>
      <c r="H110" s="129"/>
      <c r="I110" s="129"/>
      <c r="J110" s="129"/>
      <c r="K110" s="297" t="s">
        <v>419</v>
      </c>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264"/>
      <c r="AN110" s="264"/>
      <c r="AO110" s="264"/>
      <c r="AP110" s="264"/>
      <c r="AQ110" s="264"/>
      <c r="AR110" s="126"/>
      <c r="AS110" s="129"/>
    </row>
    <row r="111" spans="1:45" ht="83.25" customHeight="1" x14ac:dyDescent="0.25">
      <c r="A111" s="125"/>
      <c r="B111" s="129"/>
      <c r="C111" s="129"/>
      <c r="D111" s="129"/>
      <c r="E111" s="129"/>
      <c r="F111" s="129"/>
      <c r="G111" s="129"/>
      <c r="H111" s="129"/>
      <c r="I111" s="129"/>
      <c r="J111" s="129"/>
      <c r="K111" s="300" t="s">
        <v>429</v>
      </c>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c r="AI111" s="303"/>
      <c r="AJ111" s="303"/>
      <c r="AK111" s="303"/>
      <c r="AL111" s="303"/>
      <c r="AM111" s="303"/>
      <c r="AN111" s="303"/>
      <c r="AO111" s="303"/>
      <c r="AP111" s="303"/>
      <c r="AQ111" s="303"/>
      <c r="AR111" s="303"/>
      <c r="AS111" s="129"/>
    </row>
    <row r="112" spans="1:45" x14ac:dyDescent="0.25">
      <c r="A112" s="125"/>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row>
    <row r="113" spans="1:45" ht="15" customHeight="1" x14ac:dyDescent="0.25">
      <c r="A113" s="125"/>
      <c r="B113" s="129"/>
      <c r="C113" s="129"/>
      <c r="D113" s="129"/>
      <c r="E113" s="129"/>
      <c r="F113" s="129"/>
      <c r="G113" s="129"/>
      <c r="H113" s="129"/>
      <c r="I113" s="129"/>
      <c r="J113" s="129"/>
      <c r="K113" s="293" t="s">
        <v>421</v>
      </c>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94"/>
      <c r="AM113" s="294"/>
      <c r="AN113" s="294"/>
      <c r="AO113" s="294"/>
      <c r="AP113" s="294"/>
      <c r="AQ113" s="294"/>
      <c r="AR113" s="294"/>
      <c r="AS113" s="129"/>
    </row>
    <row r="114" spans="1:45" ht="153.75" customHeight="1" x14ac:dyDescent="0.25">
      <c r="A114" s="125"/>
      <c r="B114" s="129"/>
      <c r="C114" s="129"/>
      <c r="D114" s="129"/>
      <c r="E114" s="129"/>
      <c r="F114" s="129"/>
      <c r="G114" s="129"/>
      <c r="H114" s="129"/>
      <c r="I114" s="129"/>
      <c r="J114" s="129"/>
      <c r="K114" s="295" t="s">
        <v>444</v>
      </c>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296"/>
      <c r="AO114" s="296"/>
      <c r="AP114" s="296"/>
      <c r="AQ114" s="296"/>
      <c r="AR114" s="296"/>
      <c r="AS114" s="129"/>
    </row>
    <row r="115" spans="1:45" x14ac:dyDescent="0.25">
      <c r="A115" s="125"/>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row>
    <row r="116" spans="1:45" ht="15" customHeight="1" x14ac:dyDescent="0.25">
      <c r="A116" s="125"/>
      <c r="B116" s="129"/>
      <c r="C116" s="129"/>
      <c r="D116" s="129"/>
      <c r="E116" s="129"/>
      <c r="F116" s="129"/>
      <c r="G116" s="129"/>
      <c r="H116" s="129"/>
      <c r="I116" s="129"/>
      <c r="J116" s="129"/>
      <c r="K116" s="297" t="s">
        <v>423</v>
      </c>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row>
    <row r="117" spans="1:45" ht="84.75" customHeight="1" x14ac:dyDescent="0.25">
      <c r="A117" s="125"/>
      <c r="B117" s="129"/>
      <c r="C117" s="129"/>
      <c r="D117" s="129"/>
      <c r="E117" s="129"/>
      <c r="F117" s="129"/>
      <c r="G117" s="129"/>
      <c r="H117" s="129"/>
      <c r="I117" s="129"/>
      <c r="J117" s="298" t="s">
        <v>442</v>
      </c>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c r="AJ117" s="299"/>
      <c r="AK117" s="299"/>
      <c r="AL117" s="299"/>
      <c r="AM117" s="299"/>
      <c r="AN117" s="299"/>
      <c r="AO117" s="299"/>
      <c r="AP117" s="299"/>
      <c r="AQ117" s="299"/>
      <c r="AR117" s="299"/>
      <c r="AS117" s="299"/>
    </row>
    <row r="118" spans="1:45" x14ac:dyDescent="0.25">
      <c r="A118" s="125"/>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row>
    <row r="119" spans="1:45" x14ac:dyDescent="0.25">
      <c r="A119" s="125"/>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row>
    <row r="120" spans="1:45" x14ac:dyDescent="0.25">
      <c r="A120" s="125"/>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row>
    <row r="121" spans="1:45" ht="15" customHeight="1" x14ac:dyDescent="0.25">
      <c r="A121" s="125"/>
      <c r="B121" s="263" t="s">
        <v>432</v>
      </c>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129"/>
    </row>
    <row r="122" spans="1:45" x14ac:dyDescent="0.25">
      <c r="A122" s="125"/>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row>
    <row r="123" spans="1:45" ht="232.5" customHeight="1" x14ac:dyDescent="0.25">
      <c r="A123" s="125"/>
      <c r="B123" s="129"/>
      <c r="C123" s="129"/>
      <c r="D123" s="291" t="s">
        <v>445</v>
      </c>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292"/>
      <c r="AK123" s="292"/>
      <c r="AL123" s="292"/>
      <c r="AM123" s="292"/>
      <c r="AN123" s="292"/>
      <c r="AO123" s="292"/>
      <c r="AP123" s="292"/>
      <c r="AQ123" s="292"/>
      <c r="AR123" s="292"/>
      <c r="AS123" s="292"/>
    </row>
    <row r="124" spans="1:45" x14ac:dyDescent="0.25">
      <c r="A124" s="125"/>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row>
    <row r="125" spans="1:45" x14ac:dyDescent="0.25">
      <c r="A125" s="125"/>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row>
    <row r="126" spans="1:45" x14ac:dyDescent="0.25">
      <c r="A126" s="125"/>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row>
    <row r="127" spans="1:45" x14ac:dyDescent="0.25">
      <c r="A127" s="125"/>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row>
    <row r="128" spans="1:45" x14ac:dyDescent="0.25">
      <c r="A128" s="125"/>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row>
    <row r="129" spans="1:45" x14ac:dyDescent="0.25">
      <c r="A129" s="125"/>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row>
    <row r="130" spans="1:45" x14ac:dyDescent="0.25">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row>
    <row r="131" spans="1:45" x14ac:dyDescent="0.25">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row>
    <row r="132" spans="1:45" x14ac:dyDescent="0.25">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row>
    <row r="133" spans="1:45" x14ac:dyDescent="0.25">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row>
    <row r="134" spans="1:45" x14ac:dyDescent="0.25">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row>
    <row r="135" spans="1:45" x14ac:dyDescent="0.25">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row>
    <row r="136" spans="1:45" x14ac:dyDescent="0.25">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row>
    <row r="137" spans="1:45" x14ac:dyDescent="0.25">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row>
    <row r="138" spans="1:45" x14ac:dyDescent="0.25">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row>
    <row r="139" spans="1:45" x14ac:dyDescent="0.25">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row>
    <row r="140" spans="1:45" x14ac:dyDescent="0.25">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row>
    <row r="141" spans="1:45" x14ac:dyDescent="0.25">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row>
    <row r="142" spans="1:45" x14ac:dyDescent="0.25">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row>
    <row r="143" spans="1:45" x14ac:dyDescent="0.25">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row>
    <row r="144" spans="1:45" x14ac:dyDescent="0.25">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row>
    <row r="145" spans="1:45" x14ac:dyDescent="0.25">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row>
    <row r="146" spans="1:45" x14ac:dyDescent="0.25">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row>
    <row r="147" spans="1:45" x14ac:dyDescent="0.25">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row>
    <row r="148" spans="1:45" x14ac:dyDescent="0.25">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row>
    <row r="149" spans="1:45" x14ac:dyDescent="0.25">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row>
    <row r="150" spans="1:45" x14ac:dyDescent="0.25">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row>
    <row r="151" spans="1:45" x14ac:dyDescent="0.25">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row>
    <row r="152" spans="1:45" x14ac:dyDescent="0.25">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row>
    <row r="153" spans="1:45" x14ac:dyDescent="0.25">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row>
    <row r="154" spans="1:45" x14ac:dyDescent="0.25">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row>
    <row r="155" spans="1:45" x14ac:dyDescent="0.25">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row>
    <row r="156" spans="1:45" x14ac:dyDescent="0.25">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row>
    <row r="157" spans="1:45" x14ac:dyDescent="0.25">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row>
    <row r="158" spans="1:45" x14ac:dyDescent="0.25">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row>
    <row r="159" spans="1:45" x14ac:dyDescent="0.25">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row>
    <row r="160" spans="1:45" x14ac:dyDescent="0.25">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row>
    <row r="161" spans="1:45" x14ac:dyDescent="0.25">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row>
    <row r="162" spans="1:45" x14ac:dyDescent="0.25">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row>
    <row r="163" spans="1:45" x14ac:dyDescent="0.25">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row>
  </sheetData>
  <mergeCells count="119">
    <mergeCell ref="K2:AK2"/>
    <mergeCell ref="K8:AK8"/>
    <mergeCell ref="K12:AK12"/>
    <mergeCell ref="K16:AK16"/>
    <mergeCell ref="K21:AK21"/>
    <mergeCell ref="K29:AK29"/>
    <mergeCell ref="AB79:AC79"/>
    <mergeCell ref="AB77:AC77"/>
    <mergeCell ref="AD77:AE77"/>
    <mergeCell ref="AF77:AG77"/>
    <mergeCell ref="AH77:AJ77"/>
    <mergeCell ref="C77:K77"/>
    <mergeCell ref="L77:R77"/>
    <mergeCell ref="S77:U77"/>
    <mergeCell ref="V77:Y77"/>
    <mergeCell ref="Z77:AA77"/>
    <mergeCell ref="AF79:AG79"/>
    <mergeCell ref="AH73:AK73"/>
    <mergeCell ref="AL73:AO73"/>
    <mergeCell ref="AP73:AQ73"/>
    <mergeCell ref="AB74:AC74"/>
    <mergeCell ref="AD74:AE74"/>
    <mergeCell ref="AF74:AG74"/>
    <mergeCell ref="AH74:AJ74"/>
    <mergeCell ref="AK74:AQ74"/>
    <mergeCell ref="C74:K74"/>
    <mergeCell ref="L74:R74"/>
    <mergeCell ref="S74:U74"/>
    <mergeCell ref="V74:Y74"/>
    <mergeCell ref="Z74:AA74"/>
    <mergeCell ref="K89:AR89"/>
    <mergeCell ref="U96:AQ96"/>
    <mergeCell ref="K98:AQ98"/>
    <mergeCell ref="R47:AO47"/>
    <mergeCell ref="H47:M47"/>
    <mergeCell ref="A36:AL36"/>
    <mergeCell ref="I56:AO56"/>
    <mergeCell ref="G68:V68"/>
    <mergeCell ref="W68:AB68"/>
    <mergeCell ref="AC68:AF68"/>
    <mergeCell ref="AG68:AQ68"/>
    <mergeCell ref="G69:V69"/>
    <mergeCell ref="W69:AB69"/>
    <mergeCell ref="AC69:AF69"/>
    <mergeCell ref="AG69:AQ69"/>
    <mergeCell ref="I57:AO57"/>
    <mergeCell ref="I58:AQ58"/>
    <mergeCell ref="I59:AQ59"/>
    <mergeCell ref="C72:AQ72"/>
    <mergeCell ref="C73:K73"/>
    <mergeCell ref="L73:R73"/>
    <mergeCell ref="S73:Y73"/>
    <mergeCell ref="Z73:AC73"/>
    <mergeCell ref="AD73:AG73"/>
    <mergeCell ref="D123:AS123"/>
    <mergeCell ref="K113:AR113"/>
    <mergeCell ref="K114:AR114"/>
    <mergeCell ref="K116:AS116"/>
    <mergeCell ref="J117:AS117"/>
    <mergeCell ref="B121:AR121"/>
    <mergeCell ref="K99:AR99"/>
    <mergeCell ref="C82:AQ82"/>
    <mergeCell ref="K84:S84"/>
    <mergeCell ref="U84:AQ84"/>
    <mergeCell ref="K86:AQ86"/>
    <mergeCell ref="K87:AR87"/>
    <mergeCell ref="K90:AR90"/>
    <mergeCell ref="K92:AS92"/>
    <mergeCell ref="J93:AS93"/>
    <mergeCell ref="K96:S96"/>
    <mergeCell ref="J105:AS105"/>
    <mergeCell ref="K108:S108"/>
    <mergeCell ref="U108:AQ108"/>
    <mergeCell ref="K110:AQ110"/>
    <mergeCell ref="K111:AR111"/>
    <mergeCell ref="K101:AR101"/>
    <mergeCell ref="K102:AR102"/>
    <mergeCell ref="K104:AS104"/>
    <mergeCell ref="S76:U76"/>
    <mergeCell ref="V76:Y76"/>
    <mergeCell ref="Z76:AA76"/>
    <mergeCell ref="AB75:AC75"/>
    <mergeCell ref="AD75:AE75"/>
    <mergeCell ref="AF75:AG75"/>
    <mergeCell ref="AH75:AJ75"/>
    <mergeCell ref="C75:K75"/>
    <mergeCell ref="L75:R75"/>
    <mergeCell ref="S75:U75"/>
    <mergeCell ref="V75:Y75"/>
    <mergeCell ref="Z75:AA75"/>
    <mergeCell ref="AB76:AC76"/>
    <mergeCell ref="AD76:AE76"/>
    <mergeCell ref="AF76:AG76"/>
    <mergeCell ref="AH76:AJ76"/>
    <mergeCell ref="C76:K76"/>
    <mergeCell ref="L76:R76"/>
    <mergeCell ref="E65:AQ65"/>
    <mergeCell ref="G67:AQ67"/>
    <mergeCell ref="I53:W53"/>
    <mergeCell ref="Y53:AO53"/>
    <mergeCell ref="I54:AO54"/>
    <mergeCell ref="I55:AO55"/>
    <mergeCell ref="A38:N38"/>
    <mergeCell ref="Q38:AK38"/>
    <mergeCell ref="A39:N39"/>
    <mergeCell ref="O39:AN39"/>
    <mergeCell ref="H48:M48"/>
    <mergeCell ref="P48:AN48"/>
    <mergeCell ref="B44:AO44"/>
    <mergeCell ref="B45:AO45"/>
    <mergeCell ref="D46:AO46"/>
    <mergeCell ref="A40:N40"/>
    <mergeCell ref="O40:AL40"/>
    <mergeCell ref="B41:AL41"/>
    <mergeCell ref="C42:AO42"/>
    <mergeCell ref="A43:AL43"/>
    <mergeCell ref="H49:AN49"/>
    <mergeCell ref="F50:AN50"/>
    <mergeCell ref="D52:AO52"/>
  </mergeCells>
  <pageMargins left="0.25" right="0.25" top="0.75" bottom="0.75" header="0.3" footer="0.3"/>
  <pageSetup scale="91" fitToHeight="0" orientation="portrait" r:id="rId1"/>
  <drawing r:id="rId2"/>
  <legacyDrawing r:id="rId3"/>
  <oleObjects>
    <mc:AlternateContent xmlns:mc="http://schemas.openxmlformats.org/markup-compatibility/2006">
      <mc:Choice Requires="x14">
        <oleObject progId="AcroExch.Document.7" shapeId="4098" r:id="rId4">
          <objectPr defaultSize="0" autoPict="0" r:id="rId5">
            <anchor moveWithCells="1" sizeWithCells="1">
              <from>
                <xdr:col>10</xdr:col>
                <xdr:colOff>0</xdr:colOff>
                <xdr:row>129</xdr:row>
                <xdr:rowOff>0</xdr:rowOff>
              </from>
              <to>
                <xdr:col>36</xdr:col>
                <xdr:colOff>542925</xdr:colOff>
                <xdr:row>162</xdr:row>
                <xdr:rowOff>38100</xdr:rowOff>
              </to>
            </anchor>
          </objectPr>
        </oleObject>
      </mc:Choice>
      <mc:Fallback>
        <oleObject progId="AcroExch.Document.7" shapeId="409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POA 2018</vt:lpstr>
      <vt:lpstr>MARCO LOGICO 2018</vt:lpstr>
      <vt:lpstr>Seguimiento Trim. E-M 2018</vt:lpstr>
      <vt:lpstr>Seguimiento Trim. A-J 2018</vt:lpstr>
      <vt:lpstr>'POA 2018'!_Toc185843506</vt:lpstr>
      <vt:lpstr>'POA 2018'!_Toc500484291</vt:lpstr>
      <vt:lpstr>'POA 2018'!_Toc500484293</vt:lpstr>
      <vt:lpstr>'POA 2018'!OLE_LINK3</vt:lpstr>
      <vt:lpstr>'MARCO LOGICO 2018'!Print_Area</vt:lpstr>
      <vt:lpstr>'POA 2018'!Print_Area</vt:lpstr>
      <vt:lpstr>'MARCO LOGICO 2018'!Print_Titles</vt:lpstr>
      <vt:lpstr>'POA 2018'!Print_Titles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dc:creator>
  <cp:lastModifiedBy>Emmanuel Herrera Santana</cp:lastModifiedBy>
  <cp:lastPrinted>2018-10-09T18:14:06Z</cp:lastPrinted>
  <dcterms:created xsi:type="dcterms:W3CDTF">2017-05-17T14:50:53Z</dcterms:created>
  <dcterms:modified xsi:type="dcterms:W3CDTF">2018-10-12T12:38:16Z</dcterms:modified>
</cp:coreProperties>
</file>