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FRANC SANTOS\Documents\SISANOC 2023\"/>
    </mc:Choice>
  </mc:AlternateContent>
  <xr:revisionPtr revIDLastSave="0" documentId="8_{D8FD1AA3-B73C-4964-8123-432A880F60AF}" xr6:coauthVersionLast="47" xr6:coauthVersionMax="47" xr10:uidLastSave="{00000000-0000-0000-0000-000000000000}"/>
  <bookViews>
    <workbookView xWindow="-120" yWindow="-120" windowWidth="29040" windowHeight="15720" xr2:uid="{23D399E8-2281-4A91-BE22-01EF0D19AEBC}"/>
  </bookViews>
  <sheets>
    <sheet name="EFE-Flujo de Efectivo" sheetId="1" r:id="rId1"/>
  </sheets>
  <externalReferences>
    <externalReference r:id="rId2"/>
  </externalReferences>
  <definedNames>
    <definedName name="_xlnm._FilterDatabase" localSheetId="0" hidden="1">'EFE-Flujo de Efectivo'!$A$8:$J$63</definedName>
    <definedName name="_xlnm.Print_Area" localSheetId="0">'EFE-Flujo de Efectivo'!$A$1:$F$76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2" i="1" l="1"/>
  <c r="D59" i="1"/>
  <c r="G58" i="1"/>
  <c r="G57" i="1"/>
  <c r="G56" i="1"/>
  <c r="G55" i="1"/>
  <c r="G54" i="1"/>
  <c r="G53" i="1"/>
  <c r="G51" i="1"/>
  <c r="G50" i="1"/>
  <c r="G49" i="1"/>
  <c r="G48" i="1"/>
  <c r="G47" i="1"/>
  <c r="G44" i="1"/>
  <c r="F44" i="1"/>
  <c r="D44" i="1"/>
  <c r="G43" i="1"/>
  <c r="G42" i="1"/>
  <c r="G41" i="1"/>
  <c r="G40" i="1"/>
  <c r="G39" i="1"/>
  <c r="G38" i="1"/>
  <c r="G37" i="1"/>
  <c r="G35" i="1"/>
  <c r="G34" i="1"/>
  <c r="G33" i="1"/>
  <c r="G32" i="1"/>
  <c r="G31" i="1"/>
  <c r="G30" i="1"/>
  <c r="F27" i="1"/>
  <c r="F61" i="1" s="1"/>
  <c r="F63" i="1" s="1"/>
  <c r="D27" i="1"/>
  <c r="G27" i="1" s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A3" i="1"/>
  <c r="D61" i="1" l="1"/>
  <c r="D63" i="1" l="1"/>
  <c r="G63" i="1" s="1"/>
  <c r="G61" i="1"/>
</calcChain>
</file>

<file path=xl/sharedStrings.xml><?xml version="1.0" encoding="utf-8"?>
<sst xmlns="http://schemas.openxmlformats.org/spreadsheetml/2006/main" count="70" uniqueCount="56">
  <si>
    <t>Consejo Nacional de Investigaciones Agropecuarias y Forestales -CONIAF-</t>
  </si>
  <si>
    <t>Estado de Flujo de Efectivo</t>
  </si>
  <si>
    <t>(Valores en RD$)</t>
  </si>
  <si>
    <t>Flujo de efectivo procedentes de actividades operativas</t>
  </si>
  <si>
    <t>*</t>
  </si>
  <si>
    <t>Cobros impuestos</t>
  </si>
  <si>
    <t>Contribuciones de la seguridad social</t>
  </si>
  <si>
    <t>Cobros por venta de bienes y servicios y arrendamientos</t>
  </si>
  <si>
    <t>Cobros de subvenciones, transferencias y otras asignaciones</t>
  </si>
  <si>
    <t>Cobros de seguros por primas, reclamos y otros</t>
  </si>
  <si>
    <t>Cobros por contratos mantenidos para negocios o intercambio</t>
  </si>
  <si>
    <t>Cobros de intereses financieros</t>
  </si>
  <si>
    <t>Otros cobros</t>
  </si>
  <si>
    <t>Pagos a otras entidades para financiar sus operaciones (Transferencias)</t>
  </si>
  <si>
    <t>Pagos a los trabajadores o en beneficio de ellos</t>
  </si>
  <si>
    <t>Pagos por contribuciones a la seguridad social</t>
  </si>
  <si>
    <t>Pagos de pensiones y jubilaciones</t>
  </si>
  <si>
    <t xml:space="preserve">Pagos a proveedores </t>
  </si>
  <si>
    <t>Pagos por contratos mantenidos para negocios o intercambio</t>
  </si>
  <si>
    <t xml:space="preserve">Pagos de intereses </t>
  </si>
  <si>
    <t xml:space="preserve">Otros pagos </t>
  </si>
  <si>
    <t>Flujos de efectivo netos de las actividades de operación</t>
  </si>
  <si>
    <t>Flujos de efectivo de las actividades de inversión</t>
  </si>
  <si>
    <t xml:space="preserve">Cobros por venta de propiedad, planta y equipo </t>
  </si>
  <si>
    <t>Cobros por venta de intangibles y otros activos de largo plazo</t>
  </si>
  <si>
    <t>Cobros por títulos patrimoniales o de deuda y participación en asociaciones</t>
  </si>
  <si>
    <t>Cobros por reembolsos de préstamos o anticipos hechos a terceros</t>
  </si>
  <si>
    <t>Cobros por conceptos de contratos a futuro, a plazo, opciones o permuta</t>
  </si>
  <si>
    <t xml:space="preserve">Pagos por adquisición de propiedad, planta y equipo </t>
  </si>
  <si>
    <t>Pagos por adquisición de intangibles y otros activos de largo plazo</t>
  </si>
  <si>
    <t>Pagos por adquisición de títulos patrimoniales o de deuda y participación en asociaciones</t>
  </si>
  <si>
    <t>Pagos por otorgamiento de préstamos o anticipos hechos a terceros</t>
  </si>
  <si>
    <t>Pagos por conceptos de contratos a futuro, a plazo, opciones o permuta</t>
  </si>
  <si>
    <t>Pagos por costos de construcciones y desarrollos en proceso</t>
  </si>
  <si>
    <t xml:space="preserve">Flujos de efectivo netos por las actividades de inversión </t>
  </si>
  <si>
    <t>Flujos de efectivo de las actividades de financiación</t>
  </si>
  <si>
    <t>Cobro por emisión de títulos de deudas, bonos</t>
  </si>
  <si>
    <t>Cobro por préstamos, pagarés, hipotecas</t>
  </si>
  <si>
    <t>Cobro por aporte de accionista</t>
  </si>
  <si>
    <t>Cobro de los arrendatarios por contratos de arrendamientos financieros</t>
  </si>
  <si>
    <t>Pago reembolso en efectivo de los montos recibidos en emisión de títulos de deudas, bonos</t>
  </si>
  <si>
    <t>Pago reembolso en efectivo de los montos recibidos en préstamos, pagarés, hipotecas</t>
  </si>
  <si>
    <t>Pago reembolso de efectivo recibió por aporte de accionista</t>
  </si>
  <si>
    <t xml:space="preserve">Pago por distribución/dividendos al gobierno </t>
  </si>
  <si>
    <t>Pago de los arrendatarios por contratos de arrendamientos financieros</t>
  </si>
  <si>
    <t>Flujos de efectivo netos por las actividades de financiación</t>
  </si>
  <si>
    <t xml:space="preserve">Incremento/(Disminución) neta en efectivo y equivalentes al efectivo </t>
  </si>
  <si>
    <t xml:space="preserve">Efectivo y equivalentes al efectivo al principio del período </t>
  </si>
  <si>
    <t xml:space="preserve">Efectivo y equivalentes al efectivo al final del período </t>
  </si>
  <si>
    <t>_____________________________</t>
  </si>
  <si>
    <t xml:space="preserve">      Dra. Ana María Barceló</t>
  </si>
  <si>
    <t>Lic. Mayra Martínez</t>
  </si>
  <si>
    <t xml:space="preserve">         Directora Ejecutiva   </t>
  </si>
  <si>
    <t>Enc.Depto. Administrativo y Financiero</t>
  </si>
  <si>
    <t xml:space="preserve">  Lic. Cruz Dilia Agramonte Pérez</t>
  </si>
  <si>
    <t xml:space="preserve">              Enc.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</si>
</sst>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_(* #,##0_);_(* \(#,##0\);_(* &quot;-&quot;??_);_(@_)"/>
    <numFmt numFmtId="166" formatCode="_(&quot;RD$&quot;* #,##0_);_(&quot;RD$&quot;* \(#,##0\);_(&quot;RD$&quot;* &quot;-&quot;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6"/>
      <color theme="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sz val="11"/>
      <name val="Calibri"/>
      <family val="2"/>
      <scheme val="minor"/>
    </font>
    <font>
      <b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 wrapText="1"/>
    </xf>
    <xf numFmtId="0" fontId="7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41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43" fontId="0" fillId="0" borderId="0" xfId="1" applyFont="1" applyFill="1" applyAlignment="1" applyProtection="1">
      <alignment vertical="center"/>
      <protection locked="0"/>
    </xf>
    <xf numFmtId="1" fontId="11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justify" vertical="center"/>
      <protection locked="0"/>
    </xf>
    <xf numFmtId="39" fontId="12" fillId="0" borderId="0" xfId="0" applyNumberFormat="1" applyFont="1" applyAlignment="1" applyProtection="1">
      <alignment vertical="center"/>
      <protection locked="0"/>
    </xf>
    <xf numFmtId="39" fontId="10" fillId="0" borderId="0" xfId="0" applyNumberFormat="1" applyFont="1" applyAlignment="1" applyProtection="1">
      <alignment vertical="center"/>
      <protection locked="0"/>
    </xf>
    <xf numFmtId="37" fontId="10" fillId="0" borderId="0" xfId="0" applyNumberFormat="1" applyFont="1" applyAlignment="1" applyProtection="1">
      <alignment vertical="center"/>
      <protection locked="0"/>
    </xf>
    <xf numFmtId="0" fontId="7" fillId="0" borderId="0" xfId="0" applyFont="1"/>
    <xf numFmtId="0" fontId="7" fillId="0" borderId="0" xfId="0" applyFont="1" applyAlignment="1">
      <alignment vertical="center"/>
    </xf>
    <xf numFmtId="41" fontId="10" fillId="0" borderId="0" xfId="0" applyNumberFormat="1" applyFont="1"/>
    <xf numFmtId="41" fontId="10" fillId="0" borderId="0" xfId="0" applyNumberFormat="1" applyFont="1" applyAlignment="1">
      <alignment horizontal="left" vertical="center" indent="5"/>
    </xf>
    <xf numFmtId="0" fontId="6" fillId="0" borderId="0" xfId="0" applyFont="1" applyAlignment="1">
      <alignment horizontal="center" vertical="center"/>
    </xf>
    <xf numFmtId="43" fontId="0" fillId="0" borderId="0" xfId="1" applyFont="1" applyFill="1"/>
    <xf numFmtId="41" fontId="10" fillId="0" borderId="0" xfId="0" applyNumberFormat="1" applyFont="1" applyAlignment="1" applyProtection="1">
      <alignment horizontal="left" vertical="center"/>
      <protection locked="0"/>
    </xf>
    <xf numFmtId="43" fontId="13" fillId="0" borderId="0" xfId="1" applyFont="1" applyFill="1" applyBorder="1" applyAlignment="1" applyProtection="1">
      <alignment vertical="center" wrapText="1"/>
      <protection locked="0"/>
    </xf>
    <xf numFmtId="164" fontId="10" fillId="0" borderId="0" xfId="0" applyNumberFormat="1" applyFont="1"/>
    <xf numFmtId="0" fontId="13" fillId="0" borderId="0" xfId="0" applyFont="1" applyAlignment="1">
      <alignment vertical="center" wrapText="1"/>
    </xf>
    <xf numFmtId="43" fontId="3" fillId="0" borderId="0" xfId="1" applyFont="1" applyFill="1"/>
    <xf numFmtId="0" fontId="7" fillId="0" borderId="0" xfId="0" applyFont="1" applyProtection="1">
      <protection locked="0"/>
    </xf>
    <xf numFmtId="41" fontId="10" fillId="0" borderId="0" xfId="0" applyNumberFormat="1" applyFont="1" applyProtection="1">
      <protection locked="0"/>
    </xf>
    <xf numFmtId="41" fontId="10" fillId="0" borderId="0" xfId="0" applyNumberFormat="1" applyFont="1" applyAlignment="1" applyProtection="1">
      <alignment horizontal="left" vertical="center" indent="5"/>
      <protection locked="0"/>
    </xf>
    <xf numFmtId="164" fontId="10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13" fillId="0" borderId="0" xfId="0" applyFont="1" applyAlignment="1" applyProtection="1">
      <alignment vertical="center" wrapText="1"/>
      <protection locked="0"/>
    </xf>
    <xf numFmtId="37" fontId="10" fillId="0" borderId="0" xfId="0" applyNumberFormat="1" applyFont="1"/>
    <xf numFmtId="43" fontId="13" fillId="0" borderId="0" xfId="1" applyFont="1" applyFill="1" applyBorder="1" applyAlignment="1">
      <alignment vertical="center" wrapText="1"/>
    </xf>
    <xf numFmtId="43" fontId="7" fillId="0" borderId="0" xfId="1" applyFont="1" applyFill="1" applyBorder="1" applyAlignment="1">
      <alignment vertical="center" wrapText="1"/>
    </xf>
    <xf numFmtId="41" fontId="0" fillId="0" borderId="0" xfId="0" applyNumberFormat="1"/>
    <xf numFmtId="0" fontId="8" fillId="0" borderId="0" xfId="0" applyFont="1" applyAlignment="1">
      <alignment horizontal="left" vertical="top"/>
    </xf>
    <xf numFmtId="0" fontId="7" fillId="0" borderId="0" xfId="0" applyFont="1" applyAlignment="1">
      <alignment wrapText="1"/>
    </xf>
    <xf numFmtId="43" fontId="7" fillId="0" borderId="0" xfId="1" applyFont="1" applyFill="1" applyBorder="1" applyAlignment="1" applyProtection="1">
      <alignment vertical="center" wrapText="1"/>
      <protection locked="0"/>
    </xf>
    <xf numFmtId="43" fontId="0" fillId="0" borderId="0" xfId="1" applyFont="1" applyFill="1" applyProtection="1">
      <protection locked="0"/>
    </xf>
    <xf numFmtId="164" fontId="10" fillId="0" borderId="0" xfId="0" applyNumberFormat="1" applyFont="1" applyAlignment="1">
      <alignment vertical="center"/>
    </xf>
    <xf numFmtId="43" fontId="8" fillId="0" borderId="0" xfId="1" applyFont="1" applyFill="1" applyBorder="1" applyAlignment="1">
      <alignment vertical="center" wrapText="1"/>
    </xf>
    <xf numFmtId="41" fontId="10" fillId="0" borderId="0" xfId="0" applyNumberFormat="1" applyFont="1" applyAlignment="1">
      <alignment vertical="center"/>
    </xf>
    <xf numFmtId="41" fontId="10" fillId="0" borderId="0" xfId="0" applyNumberFormat="1" applyFont="1" applyAlignment="1">
      <alignment horizontal="left" vertical="center"/>
    </xf>
    <xf numFmtId="37" fontId="1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 applyFill="1" applyAlignment="1">
      <alignment vertical="center"/>
    </xf>
    <xf numFmtId="43" fontId="3" fillId="0" borderId="0" xfId="1" applyFont="1" applyFill="1" applyAlignment="1">
      <alignment vertical="center"/>
    </xf>
    <xf numFmtId="41" fontId="12" fillId="0" borderId="1" xfId="0" applyNumberFormat="1" applyFont="1" applyBorder="1" applyAlignment="1" applyProtection="1">
      <alignment vertical="center"/>
      <protection locked="0"/>
    </xf>
    <xf numFmtId="37" fontId="12" fillId="0" borderId="1" xfId="0" applyNumberFormat="1" applyFont="1" applyBorder="1" applyAlignment="1" applyProtection="1">
      <alignment vertical="center"/>
      <protection locked="0"/>
    </xf>
    <xf numFmtId="41" fontId="12" fillId="0" borderId="0" xfId="0" applyNumberFormat="1" applyFont="1" applyAlignment="1" applyProtection="1">
      <alignment vertical="center"/>
      <protection locked="0"/>
    </xf>
    <xf numFmtId="43" fontId="10" fillId="0" borderId="0" xfId="1" applyFont="1" applyBorder="1" applyAlignment="1"/>
    <xf numFmtId="165" fontId="10" fillId="0" borderId="0" xfId="1" applyNumberFormat="1" applyFont="1" applyFill="1" applyBorder="1"/>
    <xf numFmtId="43" fontId="2" fillId="0" borderId="0" xfId="1" applyFont="1" applyFill="1"/>
    <xf numFmtId="0" fontId="8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wrapText="1"/>
      <protection locked="0"/>
    </xf>
    <xf numFmtId="165" fontId="10" fillId="0" borderId="0" xfId="1" applyNumberFormat="1" applyFont="1" applyFill="1" applyBorder="1" applyProtection="1">
      <protection locked="0"/>
    </xf>
    <xf numFmtId="37" fontId="10" fillId="0" borderId="0" xfId="0" applyNumberFormat="1" applyFont="1" applyProtection="1">
      <protection locked="0"/>
    </xf>
    <xf numFmtId="165" fontId="7" fillId="0" borderId="0" xfId="0" applyNumberFormat="1" applyFont="1" applyAlignment="1">
      <alignment vertical="center" wrapText="1"/>
    </xf>
    <xf numFmtId="165" fontId="0" fillId="0" borderId="0" xfId="0" applyNumberFormat="1"/>
    <xf numFmtId="165" fontId="12" fillId="0" borderId="1" xfId="0" applyNumberFormat="1" applyFont="1" applyBorder="1" applyAlignment="1" applyProtection="1">
      <alignment vertical="center"/>
      <protection locked="0"/>
    </xf>
    <xf numFmtId="43" fontId="8" fillId="0" borderId="0" xfId="0" applyNumberFormat="1" applyFont="1" applyAlignment="1" applyProtection="1">
      <alignment vertical="center"/>
      <protection locked="0"/>
    </xf>
    <xf numFmtId="165" fontId="10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justify" vertical="top"/>
      <protection locked="0"/>
    </xf>
    <xf numFmtId="165" fontId="12" fillId="0" borderId="0" xfId="0" applyNumberFormat="1" applyFont="1" applyAlignment="1" applyProtection="1">
      <alignment vertical="center"/>
      <protection locked="0"/>
    </xf>
    <xf numFmtId="165" fontId="10" fillId="0" borderId="0" xfId="0" applyNumberFormat="1" applyFont="1" applyProtection="1">
      <protection locked="0"/>
    </xf>
    <xf numFmtId="37" fontId="12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165" fontId="10" fillId="0" borderId="0" xfId="1" applyNumberFormat="1" applyFont="1" applyFill="1" applyBorder="1" applyAlignment="1" applyProtection="1">
      <alignment vertical="center"/>
      <protection locked="0"/>
    </xf>
    <xf numFmtId="41" fontId="2" fillId="0" borderId="0" xfId="0" applyNumberFormat="1" applyFont="1" applyAlignment="1" applyProtection="1">
      <alignment vertical="center"/>
      <protection locked="0"/>
    </xf>
    <xf numFmtId="37" fontId="10" fillId="0" borderId="0" xfId="1" applyNumberFormat="1" applyFont="1" applyFill="1" applyBorder="1" applyAlignment="1" applyProtection="1">
      <alignment vertical="center"/>
      <protection locked="0"/>
    </xf>
    <xf numFmtId="165" fontId="8" fillId="0" borderId="0" xfId="1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vertical="center"/>
      <protection locked="0"/>
    </xf>
    <xf numFmtId="165" fontId="15" fillId="0" borderId="0" xfId="0" applyNumberFormat="1" applyFont="1" applyAlignment="1" applyProtection="1">
      <alignment horizontal="left" vertical="center"/>
      <protection locked="0"/>
    </xf>
    <xf numFmtId="41" fontId="8" fillId="0" borderId="0" xfId="0" applyNumberFormat="1" applyFont="1" applyAlignment="1">
      <alignment horizontal="left" vertical="center"/>
    </xf>
    <xf numFmtId="43" fontId="0" fillId="0" borderId="0" xfId="0" applyNumberFormat="1" applyAlignment="1" applyProtection="1">
      <alignment vertical="center"/>
      <protection locked="0"/>
    </xf>
    <xf numFmtId="43" fontId="7" fillId="0" borderId="0" xfId="1" applyFont="1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43" fontId="8" fillId="0" borderId="0" xfId="1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165" fontId="7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166" fontId="10" fillId="0" borderId="0" xfId="0" applyNumberFormat="1" applyFont="1" applyAlignment="1" applyProtection="1">
      <alignment vertical="center"/>
      <protection locked="0"/>
    </xf>
    <xf numFmtId="43" fontId="7" fillId="0" borderId="0" xfId="1" applyFont="1" applyFill="1" applyAlignment="1" applyProtection="1">
      <alignment vertical="center"/>
      <protection locked="0"/>
    </xf>
    <xf numFmtId="43" fontId="10" fillId="0" borderId="0" xfId="1" applyFont="1" applyFill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NAFRANC%20SANTOS\Downloads\2023.SISACNOC.CORTE%20ENE-JUN%20y%20NOTAS%20EEFF.Bloqueado.xlsx" TargetMode="External"/><Relationship Id="rId1" Type="http://schemas.openxmlformats.org/officeDocument/2006/relationships/externalLinkPath" Target="/Users/ANAFRANC%20SANTOS/Downloads/2023.SISACNOC.CORTE%20ENE-JUN%20y%20NOTAS%20EEFF.Bloque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"/>
      <sheetName val="Balance de Comprobación"/>
      <sheetName val="BD"/>
      <sheetName val="ESF - Situación Financiera."/>
      <sheetName val=" ERF-Rendimiento Financiero."/>
      <sheetName val="ECANP-Cambio Patrimonio"/>
      <sheetName val="EFE-Flujo de Efectivo"/>
      <sheetName val="Estado Comparativo.Listo"/>
      <sheetName val="NOTAS 1 AL 48 "/>
      <sheetName val="NOTA PPE"/>
    </sheetNames>
    <sheetDataSet>
      <sheetData sheetId="0"/>
      <sheetData sheetId="1"/>
      <sheetData sheetId="2">
        <row r="19">
          <cell r="C19" t="str">
            <v>Del ejercicio terminado al 30 de Junio del 2023 y 2022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C664B-FFB8-4316-943C-032697DBD4DC}">
  <sheetPr filterMode="1">
    <pageSetUpPr fitToPage="1"/>
  </sheetPr>
  <dimension ref="A1:M96"/>
  <sheetViews>
    <sheetView tabSelected="1" zoomScale="90" zoomScaleNormal="90" workbookViewId="0">
      <selection activeCell="L69" sqref="L69"/>
    </sheetView>
  </sheetViews>
  <sheetFormatPr baseColWidth="10" defaultColWidth="11.42578125" defaultRowHeight="15" x14ac:dyDescent="0.25"/>
  <cols>
    <col min="1" max="1" width="3.140625" style="5" customWidth="1"/>
    <col min="2" max="2" width="56.85546875" style="5" customWidth="1"/>
    <col min="3" max="3" width="1.7109375" style="5" customWidth="1"/>
    <col min="4" max="4" width="14.85546875" style="13" customWidth="1"/>
    <col min="5" max="5" width="1.7109375" style="13" customWidth="1"/>
    <col min="6" max="6" width="16.42578125" style="13" customWidth="1"/>
    <col min="7" max="7" width="3.42578125" style="3" customWidth="1"/>
    <col min="8" max="8" width="0.85546875" style="4" customWidth="1"/>
    <col min="9" max="9" width="13" style="5" customWidth="1"/>
    <col min="10" max="10" width="13" style="22" hidden="1" customWidth="1"/>
    <col min="11" max="11" width="5.85546875" style="4" customWidth="1"/>
    <col min="12" max="12" width="19.42578125" style="4" customWidth="1"/>
    <col min="13" max="13" width="17.5703125" style="4" customWidth="1"/>
    <col min="14" max="16384" width="11.42578125" style="4"/>
  </cols>
  <sheetData>
    <row r="1" spans="1:12" ht="15.75" x14ac:dyDescent="0.25">
      <c r="A1" s="1" t="s">
        <v>0</v>
      </c>
      <c r="B1" s="1"/>
      <c r="C1" s="1"/>
      <c r="D1" s="2"/>
      <c r="E1" s="1"/>
      <c r="F1" s="1"/>
      <c r="J1" s="6"/>
    </row>
    <row r="2" spans="1:12" ht="15.75" x14ac:dyDescent="0.25">
      <c r="A2" s="1" t="s">
        <v>1</v>
      </c>
      <c r="B2" s="1"/>
      <c r="C2" s="1"/>
      <c r="D2" s="2"/>
      <c r="E2" s="1"/>
      <c r="F2" s="1"/>
      <c r="I2" s="7"/>
      <c r="J2" s="6"/>
    </row>
    <row r="3" spans="1:12" ht="15.75" x14ac:dyDescent="0.25">
      <c r="A3" s="1" t="str">
        <f>[1]BD!C19</f>
        <v>Del ejercicio terminado al 30 de Junio del 2023 y 2022</v>
      </c>
      <c r="B3" s="1"/>
      <c r="C3" s="1"/>
      <c r="D3" s="1"/>
      <c r="E3" s="1"/>
      <c r="F3" s="1"/>
      <c r="I3" s="7"/>
      <c r="J3" s="6"/>
    </row>
    <row r="4" spans="1:12" ht="15.75" x14ac:dyDescent="0.25">
      <c r="A4" s="1" t="s">
        <v>2</v>
      </c>
      <c r="B4" s="1"/>
      <c r="C4" s="1"/>
      <c r="D4" s="2"/>
      <c r="E4" s="1"/>
      <c r="F4" s="1"/>
      <c r="I4" s="7"/>
      <c r="J4" s="6"/>
    </row>
    <row r="5" spans="1:12" ht="15.75" x14ac:dyDescent="0.25">
      <c r="A5" s="8"/>
      <c r="B5" s="8"/>
      <c r="C5" s="8"/>
      <c r="D5" s="9"/>
      <c r="E5" s="9"/>
      <c r="F5" s="9"/>
      <c r="I5" s="7"/>
      <c r="J5" s="6"/>
    </row>
    <row r="6" spans="1:12" x14ac:dyDescent="0.25">
      <c r="B6" s="10" t="s">
        <v>3</v>
      </c>
      <c r="C6" s="11"/>
      <c r="D6" s="12"/>
      <c r="I6" s="7"/>
      <c r="J6" s="6"/>
      <c r="L6" s="14"/>
    </row>
    <row r="7" spans="1:12" x14ac:dyDescent="0.25">
      <c r="B7" s="10"/>
      <c r="C7" s="11"/>
      <c r="D7" s="12"/>
      <c r="I7" s="7"/>
      <c r="J7" s="6"/>
      <c r="L7" s="14"/>
    </row>
    <row r="8" spans="1:12" x14ac:dyDescent="0.25">
      <c r="D8" s="15">
        <v>2023</v>
      </c>
      <c r="E8" s="16"/>
      <c r="F8" s="15">
        <v>2022</v>
      </c>
      <c r="I8" s="7"/>
      <c r="J8" s="6"/>
      <c r="L8" s="14"/>
    </row>
    <row r="9" spans="1:12" x14ac:dyDescent="0.25">
      <c r="B9" s="17"/>
      <c r="C9" s="17"/>
      <c r="D9" s="18"/>
      <c r="E9" s="19"/>
      <c r="F9" s="20"/>
      <c r="G9" s="3" t="s">
        <v>4</v>
      </c>
      <c r="I9" s="7"/>
      <c r="J9" s="6"/>
    </row>
    <row r="10" spans="1:12" customFormat="1" hidden="1" x14ac:dyDescent="0.25">
      <c r="A10" s="21"/>
      <c r="B10" s="6" t="s">
        <v>5</v>
      </c>
      <c r="C10" s="22"/>
      <c r="D10" s="23">
        <v>0</v>
      </c>
      <c r="E10" s="24"/>
      <c r="F10" s="23">
        <v>0</v>
      </c>
      <c r="G10" s="25" t="str">
        <f t="shared" ref="G10:G27" si="0">IF(SUM(D10:F10)=0,"",1)</f>
        <v/>
      </c>
      <c r="I10" s="6"/>
      <c r="J10" s="6"/>
    </row>
    <row r="11" spans="1:12" customFormat="1" hidden="1" x14ac:dyDescent="0.25">
      <c r="A11" s="21"/>
      <c r="B11" s="6" t="s">
        <v>6</v>
      </c>
      <c r="C11" s="22"/>
      <c r="D11" s="23">
        <v>0</v>
      </c>
      <c r="E11" s="24"/>
      <c r="F11" s="23">
        <v>0</v>
      </c>
      <c r="G11" s="25" t="str">
        <f t="shared" si="0"/>
        <v/>
      </c>
      <c r="I11" s="6"/>
      <c r="J11" s="6"/>
    </row>
    <row r="12" spans="1:12" customFormat="1" hidden="1" x14ac:dyDescent="0.25">
      <c r="A12" s="21"/>
      <c r="B12" s="6" t="s">
        <v>7</v>
      </c>
      <c r="C12" s="22"/>
      <c r="D12" s="23">
        <v>0</v>
      </c>
      <c r="E12" s="24"/>
      <c r="F12" s="23">
        <v>0</v>
      </c>
      <c r="G12" s="25" t="str">
        <f t="shared" si="0"/>
        <v/>
      </c>
      <c r="I12" s="6"/>
      <c r="J12" s="6"/>
      <c r="L12" s="26"/>
    </row>
    <row r="13" spans="1:12" x14ac:dyDescent="0.25">
      <c r="B13" s="7" t="s">
        <v>8</v>
      </c>
      <c r="D13" s="12">
        <v>35704004.110000007</v>
      </c>
      <c r="E13" s="27"/>
      <c r="F13" s="20">
        <v>30526579.030000001</v>
      </c>
      <c r="G13" s="3">
        <f t="shared" si="0"/>
        <v>1</v>
      </c>
      <c r="I13" s="28"/>
      <c r="J13" s="6"/>
      <c r="L13" s="14"/>
    </row>
    <row r="14" spans="1:12" customFormat="1" hidden="1" x14ac:dyDescent="0.25">
      <c r="A14" s="21"/>
      <c r="B14" s="6" t="s">
        <v>9</v>
      </c>
      <c r="C14" s="22"/>
      <c r="D14" s="23">
        <v>0</v>
      </c>
      <c r="E14" s="24"/>
      <c r="F14" s="29">
        <v>0</v>
      </c>
      <c r="G14" s="25" t="str">
        <f t="shared" si="0"/>
        <v/>
      </c>
      <c r="I14" s="30"/>
      <c r="J14" s="6"/>
      <c r="L14" s="26"/>
    </row>
    <row r="15" spans="1:12" customFormat="1" hidden="1" x14ac:dyDescent="0.25">
      <c r="A15" s="21"/>
      <c r="B15" s="6" t="s">
        <v>10</v>
      </c>
      <c r="C15" s="22"/>
      <c r="D15" s="23">
        <v>0</v>
      </c>
      <c r="E15" s="24"/>
      <c r="F15" s="29">
        <v>0</v>
      </c>
      <c r="G15" s="25" t="str">
        <f t="shared" si="0"/>
        <v/>
      </c>
      <c r="I15" s="30"/>
      <c r="J15" s="6"/>
      <c r="L15" s="31"/>
    </row>
    <row r="16" spans="1:12" s="36" customFormat="1" x14ac:dyDescent="0.25">
      <c r="A16" s="32"/>
      <c r="B16" s="7" t="s">
        <v>11</v>
      </c>
      <c r="C16" s="5"/>
      <c r="D16" s="33">
        <v>11544.46</v>
      </c>
      <c r="E16" s="34"/>
      <c r="F16" s="35">
        <v>59600.61</v>
      </c>
      <c r="G16" s="3">
        <f t="shared" si="0"/>
        <v>1</v>
      </c>
      <c r="I16" s="37"/>
      <c r="J16" s="6"/>
    </row>
    <row r="17" spans="1:13" customFormat="1" hidden="1" x14ac:dyDescent="0.25">
      <c r="A17" s="21"/>
      <c r="B17" s="6" t="s">
        <v>12</v>
      </c>
      <c r="C17" s="22"/>
      <c r="D17" s="23"/>
      <c r="E17" s="24"/>
      <c r="F17" s="38"/>
      <c r="G17" s="25" t="str">
        <f t="shared" si="0"/>
        <v/>
      </c>
      <c r="I17" s="39"/>
      <c r="J17" s="6"/>
      <c r="L17" s="40"/>
      <c r="M17" s="41"/>
    </row>
    <row r="18" spans="1:13" customFormat="1" hidden="1" x14ac:dyDescent="0.25">
      <c r="A18" s="42"/>
      <c r="B18" s="43"/>
      <c r="C18" s="21"/>
      <c r="D18" s="23"/>
      <c r="E18" s="23"/>
      <c r="F18" s="29"/>
      <c r="G18" s="25" t="str">
        <f t="shared" si="0"/>
        <v/>
      </c>
      <c r="I18" s="6"/>
      <c r="J18" s="6"/>
    </row>
    <row r="19" spans="1:13" customFormat="1" ht="30" hidden="1" x14ac:dyDescent="0.25">
      <c r="A19" s="21"/>
      <c r="B19" s="6" t="s">
        <v>13</v>
      </c>
      <c r="C19" s="22"/>
      <c r="D19" s="23">
        <v>0</v>
      </c>
      <c r="E19" s="24"/>
      <c r="F19" s="29">
        <v>0</v>
      </c>
      <c r="G19" s="25" t="str">
        <f t="shared" si="0"/>
        <v/>
      </c>
      <c r="I19" s="22"/>
      <c r="J19" s="40"/>
      <c r="K19" s="26"/>
      <c r="L19" s="26"/>
      <c r="M19" s="26"/>
    </row>
    <row r="20" spans="1:13" x14ac:dyDescent="0.25">
      <c r="B20" s="7" t="s">
        <v>14</v>
      </c>
      <c r="D20" s="12">
        <v>-16600126.570000002</v>
      </c>
      <c r="E20" s="27"/>
      <c r="F20" s="20">
        <v>-17070514.600000001</v>
      </c>
      <c r="G20" s="3">
        <f t="shared" si="0"/>
        <v>1</v>
      </c>
      <c r="I20" s="44"/>
      <c r="J20" s="40"/>
      <c r="K20" s="14"/>
      <c r="L20" s="14"/>
      <c r="M20" s="14"/>
    </row>
    <row r="21" spans="1:13" s="36" customFormat="1" x14ac:dyDescent="0.25">
      <c r="A21" s="32"/>
      <c r="B21" s="7" t="s">
        <v>15</v>
      </c>
      <c r="C21" s="5"/>
      <c r="D21" s="12">
        <v>-2244519.9000000004</v>
      </c>
      <c r="E21" s="34"/>
      <c r="F21" s="20">
        <v>-2393499.7000000002</v>
      </c>
      <c r="G21" s="3">
        <f t="shared" si="0"/>
        <v>1</v>
      </c>
      <c r="I21" s="44"/>
      <c r="J21" s="40"/>
      <c r="K21" s="45"/>
      <c r="L21" s="45"/>
      <c r="M21" s="45"/>
    </row>
    <row r="22" spans="1:13" customFormat="1" hidden="1" x14ac:dyDescent="0.25">
      <c r="A22" s="21"/>
      <c r="B22" s="6" t="s">
        <v>16</v>
      </c>
      <c r="C22" s="22"/>
      <c r="D22" s="23">
        <v>0</v>
      </c>
      <c r="E22" s="24"/>
      <c r="F22" s="29">
        <v>0</v>
      </c>
      <c r="G22" s="25" t="str">
        <f t="shared" si="0"/>
        <v/>
      </c>
      <c r="I22" s="40"/>
      <c r="J22" s="40"/>
      <c r="K22" s="26"/>
      <c r="L22" s="26"/>
      <c r="M22" s="26"/>
    </row>
    <row r="23" spans="1:13" x14ac:dyDescent="0.25">
      <c r="B23" s="7" t="s">
        <v>17</v>
      </c>
      <c r="D23" s="33">
        <v>-10782946.011</v>
      </c>
      <c r="E23" s="27"/>
      <c r="F23" s="20">
        <v>-2677536.9049999877</v>
      </c>
      <c r="G23" s="3">
        <f t="shared" si="0"/>
        <v>1</v>
      </c>
      <c r="J23" s="40"/>
      <c r="K23" s="14"/>
      <c r="L23" s="14"/>
      <c r="M23" s="14"/>
    </row>
    <row r="24" spans="1:13" customFormat="1" hidden="1" x14ac:dyDescent="0.25">
      <c r="A24" s="21"/>
      <c r="B24" s="6" t="s">
        <v>18</v>
      </c>
      <c r="C24" s="22"/>
      <c r="D24" s="23"/>
      <c r="E24" s="24"/>
      <c r="F24" s="46"/>
      <c r="G24" s="25" t="str">
        <f t="shared" si="0"/>
        <v/>
      </c>
      <c r="I24" s="40"/>
      <c r="J24" s="40"/>
      <c r="K24" s="26"/>
      <c r="L24" s="26"/>
      <c r="M24" s="26"/>
    </row>
    <row r="25" spans="1:13" customFormat="1" hidden="1" x14ac:dyDescent="0.25">
      <c r="A25" s="21"/>
      <c r="B25" s="6" t="s">
        <v>19</v>
      </c>
      <c r="C25" s="22"/>
      <c r="D25" s="23"/>
      <c r="E25" s="24"/>
      <c r="F25" s="29"/>
      <c r="G25" s="25" t="str">
        <f t="shared" si="0"/>
        <v/>
      </c>
      <c r="I25" s="47"/>
      <c r="J25" s="40"/>
      <c r="K25" s="26"/>
      <c r="L25" s="26"/>
      <c r="M25" s="26"/>
    </row>
    <row r="26" spans="1:13" s="51" customFormat="1" hidden="1" x14ac:dyDescent="0.25">
      <c r="A26" s="22"/>
      <c r="B26" s="6" t="s">
        <v>20</v>
      </c>
      <c r="C26" s="22"/>
      <c r="D26" s="48"/>
      <c r="E26" s="49"/>
      <c r="F26" s="50"/>
      <c r="G26" s="25" t="str">
        <f t="shared" si="0"/>
        <v/>
      </c>
      <c r="I26" s="40"/>
      <c r="J26" s="40"/>
      <c r="K26" s="52"/>
      <c r="L26" s="53"/>
      <c r="M26" s="52"/>
    </row>
    <row r="27" spans="1:13" x14ac:dyDescent="0.25">
      <c r="A27" s="4"/>
      <c r="B27" s="10" t="s">
        <v>21</v>
      </c>
      <c r="D27" s="54">
        <f>SUM(D10:D26)</f>
        <v>6087956.089000009</v>
      </c>
      <c r="E27" s="27"/>
      <c r="F27" s="55">
        <f>SUM(F10:F26)</f>
        <v>8444628.4350000117</v>
      </c>
      <c r="G27" s="3">
        <f t="shared" si="0"/>
        <v>1</v>
      </c>
      <c r="I27" s="44"/>
      <c r="J27" s="40"/>
      <c r="K27" s="14"/>
      <c r="L27" s="14"/>
      <c r="M27" s="14"/>
    </row>
    <row r="28" spans="1:13" x14ac:dyDescent="0.25">
      <c r="A28" s="4"/>
      <c r="D28" s="12"/>
      <c r="E28" s="12"/>
      <c r="F28" s="20"/>
      <c r="G28" s="3" t="s">
        <v>4</v>
      </c>
      <c r="I28" s="44"/>
      <c r="J28" s="40"/>
      <c r="K28" s="14"/>
      <c r="L28" s="14"/>
      <c r="M28" s="14"/>
    </row>
    <row r="29" spans="1:13" x14ac:dyDescent="0.25">
      <c r="A29" s="4"/>
      <c r="B29" s="10" t="s">
        <v>22</v>
      </c>
      <c r="C29" s="17"/>
      <c r="D29" s="56"/>
      <c r="E29" s="12"/>
      <c r="F29" s="20"/>
      <c r="G29" s="3" t="s">
        <v>4</v>
      </c>
      <c r="I29" s="44"/>
      <c r="J29" s="40"/>
      <c r="K29" s="14"/>
      <c r="L29" s="14"/>
      <c r="M29" s="14"/>
    </row>
    <row r="30" spans="1:13" customFormat="1" hidden="1" x14ac:dyDescent="0.25">
      <c r="A30" s="21"/>
      <c r="B30" s="6" t="s">
        <v>23</v>
      </c>
      <c r="C30" s="22"/>
      <c r="D30" s="23">
        <v>0</v>
      </c>
      <c r="E30" s="24"/>
      <c r="F30" s="29">
        <v>0</v>
      </c>
      <c r="G30" s="25" t="str">
        <f t="shared" ref="G30:G35" si="1">IF(SUM(D30:F30)=0,"",1)</f>
        <v/>
      </c>
      <c r="I30" s="40"/>
      <c r="J30" s="40"/>
      <c r="K30" s="26"/>
      <c r="L30" s="26"/>
      <c r="M30" s="26"/>
    </row>
    <row r="31" spans="1:13" customFormat="1" hidden="1" x14ac:dyDescent="0.25">
      <c r="A31" s="21"/>
      <c r="B31" s="6" t="s">
        <v>24</v>
      </c>
      <c r="C31" s="22"/>
      <c r="D31" s="23">
        <v>0</v>
      </c>
      <c r="E31" s="24"/>
      <c r="F31" s="29">
        <v>0</v>
      </c>
      <c r="G31" s="25" t="str">
        <f t="shared" si="1"/>
        <v/>
      </c>
      <c r="I31" s="40"/>
      <c r="J31" s="40"/>
      <c r="K31" s="26"/>
      <c r="L31" s="26"/>
      <c r="M31" s="26"/>
    </row>
    <row r="32" spans="1:13" customFormat="1" ht="30" hidden="1" x14ac:dyDescent="0.25">
      <c r="A32" s="21"/>
      <c r="B32" s="6" t="s">
        <v>25</v>
      </c>
      <c r="C32" s="22"/>
      <c r="D32" s="23">
        <v>0</v>
      </c>
      <c r="E32" s="24"/>
      <c r="F32" s="29">
        <v>0</v>
      </c>
      <c r="G32" s="25" t="str">
        <f t="shared" si="1"/>
        <v/>
      </c>
      <c r="I32" s="40"/>
      <c r="J32" s="40"/>
      <c r="K32" s="26"/>
      <c r="L32" s="26"/>
      <c r="M32" s="26"/>
    </row>
    <row r="33" spans="1:13" customFormat="1" ht="30" hidden="1" x14ac:dyDescent="0.25">
      <c r="A33" s="21"/>
      <c r="B33" s="6" t="s">
        <v>26</v>
      </c>
      <c r="C33" s="22"/>
      <c r="D33" s="23">
        <v>0</v>
      </c>
      <c r="E33" s="24"/>
      <c r="F33" s="29">
        <v>0</v>
      </c>
      <c r="G33" s="25" t="str">
        <f t="shared" si="1"/>
        <v/>
      </c>
      <c r="I33" s="40"/>
      <c r="J33" s="40"/>
      <c r="K33" s="26"/>
      <c r="L33" s="26"/>
      <c r="M33" s="26"/>
    </row>
    <row r="34" spans="1:13" customFormat="1" ht="30" hidden="1" x14ac:dyDescent="0.25">
      <c r="A34" s="21"/>
      <c r="B34" s="6" t="s">
        <v>27</v>
      </c>
      <c r="C34" s="22"/>
      <c r="D34" s="57">
        <v>0</v>
      </c>
      <c r="E34" s="24"/>
      <c r="F34" s="29">
        <v>0</v>
      </c>
      <c r="G34" s="25" t="str">
        <f t="shared" si="1"/>
        <v/>
      </c>
      <c r="I34" s="40"/>
      <c r="J34" s="40"/>
      <c r="K34" s="26"/>
      <c r="L34" s="26"/>
      <c r="M34" s="26"/>
    </row>
    <row r="35" spans="1:13" customFormat="1" hidden="1" x14ac:dyDescent="0.25">
      <c r="A35" s="21"/>
      <c r="B35" s="6" t="s">
        <v>12</v>
      </c>
      <c r="C35" s="22"/>
      <c r="D35" s="58"/>
      <c r="E35" s="24"/>
      <c r="F35" s="38"/>
      <c r="G35" s="25" t="str">
        <f t="shared" si="1"/>
        <v/>
      </c>
      <c r="I35" s="22"/>
      <c r="J35" s="40"/>
      <c r="K35" s="26"/>
      <c r="L35" s="59"/>
      <c r="M35" s="26"/>
    </row>
    <row r="36" spans="1:13" s="36" customFormat="1" x14ac:dyDescent="0.25">
      <c r="A36" s="60"/>
      <c r="B36" s="61"/>
      <c r="C36" s="32"/>
      <c r="D36" s="62"/>
      <c r="E36" s="33"/>
      <c r="F36" s="63"/>
      <c r="G36" s="3" t="s">
        <v>4</v>
      </c>
      <c r="I36" s="44"/>
      <c r="J36" s="40"/>
      <c r="K36" s="45"/>
      <c r="L36" s="45"/>
      <c r="M36" s="45"/>
    </row>
    <row r="37" spans="1:13" x14ac:dyDescent="0.25">
      <c r="B37" s="7" t="s">
        <v>28</v>
      </c>
      <c r="D37" s="62">
        <v>-6549871</v>
      </c>
      <c r="E37" s="27"/>
      <c r="F37" s="20">
        <v>-1969415.3999999948</v>
      </c>
      <c r="G37" s="3">
        <f t="shared" ref="G37:G44" si="2">IF(SUM(D37:F37)=0,"",1)</f>
        <v>1</v>
      </c>
      <c r="I37" s="44"/>
      <c r="J37" s="40"/>
      <c r="K37" s="14"/>
      <c r="L37" s="14"/>
      <c r="M37" s="45"/>
    </row>
    <row r="38" spans="1:13" ht="30" x14ac:dyDescent="0.25">
      <c r="B38" s="7" t="s">
        <v>29</v>
      </c>
      <c r="D38" s="57">
        <v>0</v>
      </c>
      <c r="E38" s="27"/>
      <c r="F38" s="20">
        <v>-190030.87499999997</v>
      </c>
      <c r="G38" s="3">
        <f t="shared" si="2"/>
        <v>1</v>
      </c>
      <c r="I38" s="44"/>
      <c r="J38" s="40"/>
      <c r="K38" s="14"/>
      <c r="L38" s="14"/>
      <c r="M38" s="45"/>
    </row>
    <row r="39" spans="1:13" customFormat="1" ht="30" hidden="1" x14ac:dyDescent="0.25">
      <c r="A39" s="21"/>
      <c r="B39" s="6" t="s">
        <v>30</v>
      </c>
      <c r="C39" s="22"/>
      <c r="D39" s="57">
        <v>0</v>
      </c>
      <c r="E39" s="24"/>
      <c r="F39" s="29">
        <v>0</v>
      </c>
      <c r="G39" s="25" t="str">
        <f t="shared" si="2"/>
        <v/>
      </c>
      <c r="I39" s="40"/>
      <c r="J39" s="40"/>
      <c r="K39" s="26"/>
      <c r="L39" s="26"/>
      <c r="M39" s="26"/>
    </row>
    <row r="40" spans="1:13" customFormat="1" ht="30" hidden="1" x14ac:dyDescent="0.25">
      <c r="A40" s="21"/>
      <c r="B40" s="6" t="s">
        <v>31</v>
      </c>
      <c r="C40" s="22"/>
      <c r="D40" s="23">
        <v>0</v>
      </c>
      <c r="E40" s="24"/>
      <c r="F40" s="29">
        <v>0</v>
      </c>
      <c r="G40" s="25" t="str">
        <f t="shared" si="2"/>
        <v/>
      </c>
      <c r="I40" s="40"/>
      <c r="J40" s="40"/>
      <c r="K40" s="26"/>
      <c r="L40" s="26"/>
      <c r="M40" s="26"/>
    </row>
    <row r="41" spans="1:13" customFormat="1" ht="30" hidden="1" x14ac:dyDescent="0.25">
      <c r="A41" s="21"/>
      <c r="B41" s="6" t="s">
        <v>32</v>
      </c>
      <c r="C41" s="22"/>
      <c r="D41" s="23">
        <v>0</v>
      </c>
      <c r="E41" s="24"/>
      <c r="F41" s="29">
        <v>0</v>
      </c>
      <c r="G41" s="25" t="str">
        <f t="shared" si="2"/>
        <v/>
      </c>
      <c r="I41" s="6"/>
      <c r="J41" s="6"/>
    </row>
    <row r="42" spans="1:13" s="36" customFormat="1" x14ac:dyDescent="0.25">
      <c r="A42" s="32"/>
      <c r="B42" s="7" t="s">
        <v>33</v>
      </c>
      <c r="C42" s="5"/>
      <c r="D42" s="62"/>
      <c r="E42" s="34"/>
      <c r="F42" s="63">
        <v>-3949164.05</v>
      </c>
      <c r="G42" s="3">
        <f t="shared" si="2"/>
        <v>1</v>
      </c>
      <c r="I42" s="5"/>
      <c r="J42" s="6"/>
      <c r="L42" s="45"/>
    </row>
    <row r="43" spans="1:13" customFormat="1" hidden="1" x14ac:dyDescent="0.25">
      <c r="A43" s="21"/>
      <c r="B43" s="6" t="s">
        <v>20</v>
      </c>
      <c r="C43" s="22"/>
      <c r="D43" s="23"/>
      <c r="E43" s="24"/>
      <c r="F43" s="29">
        <v>0</v>
      </c>
      <c r="G43" s="25" t="str">
        <f t="shared" si="2"/>
        <v/>
      </c>
      <c r="I43" s="64"/>
      <c r="J43" s="6"/>
      <c r="L43" s="26"/>
      <c r="M43" s="65"/>
    </row>
    <row r="44" spans="1:13" x14ac:dyDescent="0.25">
      <c r="A44" s="4"/>
      <c r="B44" s="10" t="s">
        <v>34</v>
      </c>
      <c r="D44" s="66">
        <f>SUM(D30:D43)</f>
        <v>-6549871</v>
      </c>
      <c r="E44" s="27"/>
      <c r="F44" s="55">
        <f>SUM(F30:F43)</f>
        <v>-6108610.3249999946</v>
      </c>
      <c r="G44" s="3">
        <f t="shared" si="2"/>
        <v>1</v>
      </c>
      <c r="I44" s="67"/>
      <c r="J44" s="6"/>
      <c r="L44" s="14"/>
    </row>
    <row r="45" spans="1:13" x14ac:dyDescent="0.25">
      <c r="A45" s="4"/>
      <c r="B45" s="10"/>
      <c r="D45" s="68"/>
      <c r="E45" s="12"/>
      <c r="F45" s="20"/>
      <c r="G45" s="3" t="s">
        <v>4</v>
      </c>
      <c r="I45" s="7"/>
      <c r="J45" s="6"/>
      <c r="L45" s="14"/>
    </row>
    <row r="46" spans="1:13" s="36" customFormat="1" x14ac:dyDescent="0.25">
      <c r="A46" s="5"/>
      <c r="B46" s="60" t="s">
        <v>35</v>
      </c>
      <c r="C46" s="69"/>
      <c r="D46" s="70"/>
      <c r="E46" s="12"/>
      <c r="F46" s="20"/>
      <c r="G46" s="3" t="s">
        <v>4</v>
      </c>
      <c r="I46" s="7"/>
      <c r="J46" s="6"/>
      <c r="L46" s="45"/>
    </row>
    <row r="47" spans="1:13" customFormat="1" hidden="1" x14ac:dyDescent="0.25">
      <c r="A47" s="21"/>
      <c r="B47" s="6" t="s">
        <v>36</v>
      </c>
      <c r="C47" s="22"/>
      <c r="D47" s="23">
        <v>0</v>
      </c>
      <c r="E47" s="24"/>
      <c r="F47" s="29">
        <v>0</v>
      </c>
      <c r="G47" s="25" t="str">
        <f>IF(SUM(D47:F47)=0,"",1)</f>
        <v/>
      </c>
      <c r="I47" s="6"/>
      <c r="J47" s="6"/>
      <c r="L47" s="26"/>
    </row>
    <row r="48" spans="1:13" customFormat="1" hidden="1" x14ac:dyDescent="0.25">
      <c r="A48" s="21"/>
      <c r="B48" s="6" t="s">
        <v>37</v>
      </c>
      <c r="C48" s="22"/>
      <c r="D48" s="23">
        <v>0</v>
      </c>
      <c r="E48" s="24"/>
      <c r="F48" s="29">
        <v>0</v>
      </c>
      <c r="G48" s="25" t="str">
        <f>IF(SUM(D48:F48)=0,"",1)</f>
        <v/>
      </c>
      <c r="I48" s="6"/>
      <c r="J48" s="6"/>
      <c r="L48" s="26"/>
    </row>
    <row r="49" spans="1:13" customFormat="1" hidden="1" x14ac:dyDescent="0.25">
      <c r="A49" s="21"/>
      <c r="B49" s="6" t="s">
        <v>38</v>
      </c>
      <c r="C49" s="22"/>
      <c r="D49" s="23">
        <v>0</v>
      </c>
      <c r="E49" s="24"/>
      <c r="F49" s="29">
        <v>0</v>
      </c>
      <c r="G49" s="25" t="str">
        <f>IF(SUM(D49:F49)=0,"",1)</f>
        <v/>
      </c>
      <c r="I49" s="6"/>
      <c r="J49" s="6"/>
    </row>
    <row r="50" spans="1:13" customFormat="1" ht="30" hidden="1" x14ac:dyDescent="0.25">
      <c r="A50" s="21"/>
      <c r="B50" s="6" t="s">
        <v>39</v>
      </c>
      <c r="C50" s="22"/>
      <c r="D50" s="23">
        <v>0</v>
      </c>
      <c r="E50" s="24"/>
      <c r="F50" s="29">
        <v>0</v>
      </c>
      <c r="G50" s="25" t="str">
        <f>IF(SUM(D50:F50)=0,"",1)</f>
        <v/>
      </c>
      <c r="I50" s="6"/>
      <c r="J50" s="6"/>
      <c r="L50" s="31"/>
    </row>
    <row r="51" spans="1:13" customFormat="1" hidden="1" x14ac:dyDescent="0.25">
      <c r="A51" s="21"/>
      <c r="B51" s="6" t="s">
        <v>12</v>
      </c>
      <c r="C51" s="22"/>
      <c r="D51" s="23">
        <v>0</v>
      </c>
      <c r="E51" s="24"/>
      <c r="F51" s="29">
        <v>0</v>
      </c>
      <c r="G51" s="25" t="str">
        <f>IF(SUM(D51:F51)=0,"",1)</f>
        <v/>
      </c>
      <c r="I51" s="6"/>
      <c r="J51" s="6"/>
    </row>
    <row r="52" spans="1:13" s="36" customFormat="1" x14ac:dyDescent="0.25">
      <c r="A52" s="60"/>
      <c r="B52" s="61"/>
      <c r="C52" s="32"/>
      <c r="D52" s="71"/>
      <c r="E52" s="33"/>
      <c r="F52" s="63"/>
      <c r="G52" s="3" t="s">
        <v>4</v>
      </c>
      <c r="I52" s="7"/>
      <c r="J52" s="6"/>
    </row>
    <row r="53" spans="1:13" customFormat="1" ht="30" hidden="1" x14ac:dyDescent="0.25">
      <c r="A53" s="21"/>
      <c r="B53" s="6" t="s">
        <v>40</v>
      </c>
      <c r="C53" s="22"/>
      <c r="D53" s="23">
        <v>0</v>
      </c>
      <c r="E53" s="24"/>
      <c r="F53" s="29">
        <v>0</v>
      </c>
      <c r="G53" s="25" t="str">
        <f t="shared" ref="G53:G58" si="3">IF(SUM(D53:F53)=0,"",1)</f>
        <v/>
      </c>
      <c r="I53" s="6"/>
      <c r="J53" s="6"/>
    </row>
    <row r="54" spans="1:13" customFormat="1" ht="30" hidden="1" x14ac:dyDescent="0.25">
      <c r="A54" s="21"/>
      <c r="B54" s="6" t="s">
        <v>41</v>
      </c>
      <c r="C54" s="22"/>
      <c r="D54" s="23">
        <v>0</v>
      </c>
      <c r="E54" s="24"/>
      <c r="F54" s="29">
        <v>0</v>
      </c>
      <c r="G54" s="25" t="str">
        <f t="shared" si="3"/>
        <v/>
      </c>
      <c r="I54" s="6"/>
      <c r="J54" s="6"/>
    </row>
    <row r="55" spans="1:13" customFormat="1" hidden="1" x14ac:dyDescent="0.25">
      <c r="A55" s="21"/>
      <c r="B55" s="6" t="s">
        <v>42</v>
      </c>
      <c r="C55" s="22"/>
      <c r="D55" s="23">
        <v>0</v>
      </c>
      <c r="E55" s="24"/>
      <c r="F55" s="29">
        <v>0</v>
      </c>
      <c r="G55" s="25" t="str">
        <f t="shared" si="3"/>
        <v/>
      </c>
      <c r="I55" s="6"/>
      <c r="J55" s="6"/>
    </row>
    <row r="56" spans="1:13" customFormat="1" hidden="1" x14ac:dyDescent="0.25">
      <c r="A56" s="21"/>
      <c r="B56" s="6" t="s">
        <v>43</v>
      </c>
      <c r="C56" s="22"/>
      <c r="D56" s="23">
        <v>0</v>
      </c>
      <c r="E56" s="24"/>
      <c r="F56" s="29">
        <v>0</v>
      </c>
      <c r="G56" s="25" t="str">
        <f t="shared" si="3"/>
        <v/>
      </c>
      <c r="I56" s="6"/>
      <c r="J56" s="6"/>
    </row>
    <row r="57" spans="1:13" customFormat="1" ht="30" hidden="1" x14ac:dyDescent="0.25">
      <c r="A57" s="21"/>
      <c r="B57" s="6" t="s">
        <v>44</v>
      </c>
      <c r="C57" s="22"/>
      <c r="D57" s="23">
        <v>0</v>
      </c>
      <c r="E57" s="24"/>
      <c r="F57" s="29">
        <v>0</v>
      </c>
      <c r="G57" s="25" t="str">
        <f t="shared" si="3"/>
        <v/>
      </c>
      <c r="I57" s="6"/>
      <c r="J57" s="6"/>
    </row>
    <row r="58" spans="1:13" customFormat="1" hidden="1" x14ac:dyDescent="0.25">
      <c r="A58" s="21"/>
      <c r="B58" s="6" t="s">
        <v>20</v>
      </c>
      <c r="C58" s="22"/>
      <c r="D58" s="23">
        <v>0</v>
      </c>
      <c r="E58" s="24"/>
      <c r="F58" s="29">
        <v>0</v>
      </c>
      <c r="G58" s="25" t="str">
        <f t="shared" si="3"/>
        <v/>
      </c>
      <c r="I58" s="6"/>
      <c r="J58" s="6"/>
    </row>
    <row r="59" spans="1:13" s="36" customFormat="1" x14ac:dyDescent="0.25">
      <c r="A59" s="5"/>
      <c r="B59" s="60" t="s">
        <v>45</v>
      </c>
      <c r="C59" s="32"/>
      <c r="D59" s="70">
        <f>SUM(D47:D58)</f>
        <v>0</v>
      </c>
      <c r="E59" s="34"/>
      <c r="F59" s="72"/>
      <c r="G59" s="3" t="s">
        <v>4</v>
      </c>
      <c r="I59" s="7"/>
      <c r="J59" s="6"/>
    </row>
    <row r="60" spans="1:13" s="36" customFormat="1" x14ac:dyDescent="0.25">
      <c r="A60" s="5"/>
      <c r="B60" s="60"/>
      <c r="C60" s="32"/>
      <c r="D60" s="71"/>
      <c r="E60" s="34"/>
      <c r="F60" s="63"/>
      <c r="G60" s="3" t="s">
        <v>4</v>
      </c>
      <c r="I60" s="7"/>
      <c r="J60" s="6"/>
    </row>
    <row r="61" spans="1:13" x14ac:dyDescent="0.25">
      <c r="A61" s="4"/>
      <c r="B61" s="73" t="s">
        <v>46</v>
      </c>
      <c r="D61" s="74">
        <f>SUM(D27,D44,D59)</f>
        <v>-461914.910999991</v>
      </c>
      <c r="E61" s="34"/>
      <c r="F61" s="74">
        <f>SUM(F27,F44,F59)</f>
        <v>2336018.1100000171</v>
      </c>
      <c r="G61" s="3">
        <f>IF(SUM(D61:F61)=0,"",1)</f>
        <v>1</v>
      </c>
      <c r="I61" s="7"/>
      <c r="J61" s="6"/>
      <c r="K61" s="75"/>
    </row>
    <row r="62" spans="1:13" x14ac:dyDescent="0.25">
      <c r="A62" s="4"/>
      <c r="B62" s="5" t="s">
        <v>47</v>
      </c>
      <c r="D62" s="74">
        <v>51799184.349999994</v>
      </c>
      <c r="E62" s="34"/>
      <c r="F62" s="76">
        <v>41955198</v>
      </c>
      <c r="G62" s="3">
        <f>IF(SUM(D62:F62)=0,"",1)</f>
        <v>1</v>
      </c>
      <c r="I62" s="77"/>
      <c r="K62" s="75"/>
    </row>
    <row r="63" spans="1:13" x14ac:dyDescent="0.25">
      <c r="A63" s="4"/>
      <c r="B63" s="10" t="s">
        <v>48</v>
      </c>
      <c r="D63" s="54">
        <f>SUM(D61:D62)</f>
        <v>51337269.439000003</v>
      </c>
      <c r="E63" s="27"/>
      <c r="F63" s="55">
        <f>SUM(F61:F62)</f>
        <v>44291216.110000014</v>
      </c>
      <c r="G63" s="3">
        <f>IF(SUM(D63:F63)=0,"",1)</f>
        <v>1</v>
      </c>
      <c r="I63" s="77"/>
      <c r="J63" s="78"/>
      <c r="K63" s="75"/>
    </row>
    <row r="64" spans="1:13" x14ac:dyDescent="0.25">
      <c r="A64" s="4"/>
      <c r="B64" s="79"/>
      <c r="C64" s="13"/>
      <c r="D64" s="19"/>
      <c r="E64" s="19"/>
      <c r="F64" s="20"/>
      <c r="H64" s="80"/>
      <c r="I64" s="81"/>
      <c r="J64" s="82"/>
      <c r="L64" s="83"/>
      <c r="M64" s="83"/>
    </row>
    <row r="65" spans="1:12" x14ac:dyDescent="0.25">
      <c r="A65" s="4"/>
      <c r="B65" s="13"/>
      <c r="C65" s="13"/>
      <c r="H65" s="80"/>
      <c r="I65" s="84"/>
      <c r="L65" s="83"/>
    </row>
    <row r="66" spans="1:12" x14ac:dyDescent="0.25">
      <c r="A66" s="4"/>
      <c r="B66" s="13"/>
      <c r="C66" s="13"/>
      <c r="F66" s="12"/>
      <c r="H66" s="13"/>
      <c r="I66" s="84"/>
    </row>
    <row r="67" spans="1:12" x14ac:dyDescent="0.25">
      <c r="B67" s="16" t="s">
        <v>49</v>
      </c>
      <c r="C67" s="85" t="s">
        <v>49</v>
      </c>
      <c r="D67" s="85"/>
      <c r="E67" s="85"/>
      <c r="F67" s="85"/>
      <c r="H67" s="80"/>
      <c r="I67" s="86"/>
      <c r="J67" s="78"/>
    </row>
    <row r="68" spans="1:12" ht="28.5" customHeight="1" x14ac:dyDescent="0.25">
      <c r="B68" s="16" t="s">
        <v>50</v>
      </c>
      <c r="C68" s="13"/>
      <c r="D68" s="85" t="s">
        <v>51</v>
      </c>
      <c r="E68" s="85"/>
      <c r="F68" s="85"/>
      <c r="H68" s="80"/>
      <c r="I68" s="81"/>
    </row>
    <row r="69" spans="1:12" x14ac:dyDescent="0.25">
      <c r="B69" s="87" t="s">
        <v>52</v>
      </c>
      <c r="C69" s="13"/>
      <c r="D69" s="88" t="s">
        <v>53</v>
      </c>
      <c r="E69" s="88"/>
      <c r="F69" s="88"/>
      <c r="H69" s="80"/>
      <c r="I69" s="89"/>
      <c r="L69" s="83"/>
    </row>
    <row r="70" spans="1:12" x14ac:dyDescent="0.25">
      <c r="B70" s="13"/>
      <c r="C70" s="90"/>
      <c r="D70" s="12"/>
      <c r="F70" s="91"/>
      <c r="H70" s="80"/>
    </row>
    <row r="71" spans="1:12" x14ac:dyDescent="0.25">
      <c r="B71" s="16" t="s">
        <v>49</v>
      </c>
      <c r="C71" s="13"/>
      <c r="D71" s="12"/>
      <c r="H71" s="80"/>
      <c r="I71" s="92"/>
    </row>
    <row r="72" spans="1:12" x14ac:dyDescent="0.25">
      <c r="B72" s="16" t="s">
        <v>54</v>
      </c>
      <c r="C72" s="13"/>
      <c r="D72" s="12"/>
      <c r="H72" s="80"/>
      <c r="I72" s="92"/>
    </row>
    <row r="73" spans="1:12" x14ac:dyDescent="0.25">
      <c r="B73" s="87" t="s">
        <v>55</v>
      </c>
      <c r="C73" s="13"/>
      <c r="H73" s="80"/>
      <c r="I73" s="92"/>
    </row>
    <row r="74" spans="1:12" x14ac:dyDescent="0.25">
      <c r="B74" s="13"/>
      <c r="C74" s="13"/>
      <c r="H74" s="80"/>
      <c r="I74" s="92"/>
    </row>
    <row r="75" spans="1:12" x14ac:dyDescent="0.25">
      <c r="B75" s="13"/>
      <c r="C75" s="13"/>
      <c r="H75" s="80"/>
      <c r="I75" s="92"/>
    </row>
    <row r="76" spans="1:12" x14ac:dyDescent="0.25">
      <c r="B76" s="13"/>
      <c r="C76" s="13"/>
      <c r="H76" s="80"/>
    </row>
    <row r="77" spans="1:12" x14ac:dyDescent="0.25">
      <c r="B77" s="13"/>
      <c r="C77" s="13"/>
      <c r="H77" s="80"/>
    </row>
    <row r="78" spans="1:12" x14ac:dyDescent="0.25">
      <c r="B78" s="13"/>
      <c r="C78" s="13"/>
      <c r="H78" s="80"/>
    </row>
    <row r="79" spans="1:12" x14ac:dyDescent="0.25">
      <c r="B79" s="13"/>
      <c r="C79" s="13"/>
      <c r="H79" s="80"/>
    </row>
    <row r="80" spans="1:12" x14ac:dyDescent="0.25">
      <c r="B80" s="13"/>
      <c r="C80" s="13"/>
      <c r="H80" s="80"/>
    </row>
    <row r="81" spans="2:8" x14ac:dyDescent="0.25">
      <c r="B81" s="13"/>
      <c r="C81" s="13"/>
      <c r="H81" s="80"/>
    </row>
    <row r="86" spans="2:8" x14ac:dyDescent="0.25">
      <c r="D86" s="93"/>
      <c r="E86" s="93"/>
      <c r="F86" s="93"/>
    </row>
    <row r="87" spans="2:8" x14ac:dyDescent="0.25">
      <c r="D87" s="93"/>
      <c r="E87" s="93"/>
      <c r="F87" s="93"/>
    </row>
    <row r="88" spans="2:8" x14ac:dyDescent="0.25">
      <c r="D88" s="93"/>
      <c r="E88" s="93"/>
      <c r="F88" s="93"/>
    </row>
    <row r="89" spans="2:8" x14ac:dyDescent="0.25">
      <c r="D89" s="93"/>
      <c r="E89" s="93"/>
      <c r="F89" s="93"/>
    </row>
    <row r="90" spans="2:8" x14ac:dyDescent="0.25">
      <c r="D90" s="93"/>
      <c r="E90" s="93"/>
      <c r="F90" s="93"/>
    </row>
    <row r="91" spans="2:8" x14ac:dyDescent="0.25">
      <c r="D91" s="93"/>
      <c r="E91" s="93"/>
      <c r="F91" s="93"/>
    </row>
    <row r="92" spans="2:8" x14ac:dyDescent="0.25">
      <c r="D92" s="93"/>
      <c r="E92" s="93"/>
      <c r="F92" s="93"/>
    </row>
    <row r="93" spans="2:8" x14ac:dyDescent="0.25">
      <c r="D93" s="93"/>
      <c r="E93" s="93"/>
      <c r="F93" s="93"/>
    </row>
    <row r="94" spans="2:8" x14ac:dyDescent="0.25">
      <c r="D94" s="93"/>
      <c r="E94" s="93"/>
      <c r="F94" s="93"/>
    </row>
    <row r="95" spans="2:8" x14ac:dyDescent="0.25">
      <c r="D95" s="93"/>
      <c r="E95" s="93"/>
      <c r="F95" s="93"/>
    </row>
    <row r="96" spans="2:8" x14ac:dyDescent="0.25">
      <c r="D96" s="93"/>
      <c r="E96" s="93"/>
      <c r="F96" s="93"/>
    </row>
  </sheetData>
  <sheetProtection formatCells="0" formatColumns="0" formatRows="0" autoFilter="0"/>
  <autoFilter ref="A8:J63" xr:uid="{00000000-0009-0000-0000-000005000000}">
    <filterColumn colId="6">
      <customFilters>
        <customFilter operator="notEqual" val=" "/>
      </customFilters>
    </filterColumn>
  </autoFilter>
  <mergeCells count="7">
    <mergeCell ref="D69:F69"/>
    <mergeCell ref="A1:F1"/>
    <mergeCell ref="A2:F2"/>
    <mergeCell ref="A3:F3"/>
    <mergeCell ref="A4:F4"/>
    <mergeCell ref="C67:F67"/>
    <mergeCell ref="D68:F68"/>
  </mergeCells>
  <printOptions horizontalCentered="1"/>
  <pageMargins left="0.98425196850393704" right="0.94488188976377963" top="1.4173228346456694" bottom="0.55118110236220474" header="0.31496062992125984" footer="0.31496062992125984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EFE-Flujo de Efectivo</vt:lpstr>
      <vt:lpstr>'EFE-Flujo de Efectivo'!Área_de_impresión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ANAFRANC SANTOS</dc:creator>
  <cp:lastModifiedBy>ANAFRANC SANTOS</cp:lastModifiedBy>
  <dcterms:created xsi:type="dcterms:W3CDTF">2023-07-17T22:08:41Z</dcterms:created>
  <dcterms:modified xsi:type="dcterms:W3CDTF">2023-07-17T22:09:05Z</dcterms:modified>
</cp:coreProperties>
</file>